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eksie\Desktop\NBA\NASCAR\"/>
    </mc:Choice>
  </mc:AlternateContent>
  <bookViews>
    <workbookView xWindow="0" yWindow="0" windowWidth="20490" windowHeight="7155"/>
  </bookViews>
  <sheets>
    <sheet name="Sheet3" sheetId="3" r:id="rId1"/>
  </sheets>
  <definedNames>
    <definedName name="_xlnm._FilterDatabase" localSheetId="0" hidden="1">Sheet3!$A$1:$AF$1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5" i="3" l="1"/>
  <c r="V27" i="3"/>
  <c r="V3" i="3"/>
  <c r="V7" i="3"/>
  <c r="V12" i="3"/>
  <c r="V2" i="3"/>
  <c r="V8" i="3"/>
  <c r="V14" i="3"/>
  <c r="V4" i="3"/>
  <c r="V15" i="3"/>
  <c r="V18" i="3"/>
  <c r="V31" i="3"/>
  <c r="V6" i="3"/>
  <c r="V16" i="3"/>
  <c r="V23" i="3"/>
  <c r="V10" i="3"/>
  <c r="V13" i="3"/>
  <c r="V11" i="3"/>
  <c r="V25" i="3"/>
  <c r="V28" i="3"/>
  <c r="V24" i="3"/>
  <c r="V17" i="3"/>
  <c r="V21" i="3"/>
  <c r="V26" i="3"/>
  <c r="V20" i="3"/>
  <c r="V29" i="3"/>
  <c r="V22" i="3"/>
  <c r="V19" i="3"/>
  <c r="V32" i="3"/>
  <c r="V30" i="3"/>
  <c r="V34" i="3"/>
  <c r="V35" i="3"/>
  <c r="V37" i="3"/>
  <c r="V38" i="3"/>
  <c r="V41" i="3"/>
  <c r="V33" i="3"/>
  <c r="V36" i="3"/>
  <c r="V40" i="3"/>
  <c r="V39" i="3"/>
  <c r="V42" i="3"/>
  <c r="U5" i="3"/>
  <c r="U27" i="3"/>
  <c r="U3" i="3"/>
  <c r="U7" i="3"/>
  <c r="U12" i="3"/>
  <c r="U2" i="3"/>
  <c r="U8" i="3"/>
  <c r="U14" i="3"/>
  <c r="U4" i="3"/>
  <c r="U15" i="3"/>
  <c r="U18" i="3"/>
  <c r="U31" i="3"/>
  <c r="U6" i="3"/>
  <c r="U16" i="3"/>
  <c r="U23" i="3"/>
  <c r="U10" i="3"/>
  <c r="U13" i="3"/>
  <c r="U11" i="3"/>
  <c r="U25" i="3"/>
  <c r="U28" i="3"/>
  <c r="U24" i="3"/>
  <c r="U17" i="3"/>
  <c r="U21" i="3"/>
  <c r="U26" i="3"/>
  <c r="U20" i="3"/>
  <c r="U29" i="3"/>
  <c r="U22" i="3"/>
  <c r="U19" i="3"/>
  <c r="U32" i="3"/>
  <c r="U30" i="3"/>
  <c r="U34" i="3"/>
  <c r="U35" i="3"/>
  <c r="U37" i="3"/>
  <c r="U38" i="3"/>
  <c r="U41" i="3"/>
  <c r="U33" i="3"/>
  <c r="U36" i="3"/>
  <c r="U40" i="3"/>
  <c r="U39" i="3"/>
  <c r="U42" i="3"/>
  <c r="V9" i="3"/>
  <c r="U9" i="3"/>
  <c r="T5" i="3"/>
  <c r="T2" i="3"/>
  <c r="T4" i="3"/>
  <c r="T3" i="3"/>
  <c r="T16" i="3"/>
  <c r="T20" i="3"/>
  <c r="T11" i="3"/>
  <c r="T19" i="3"/>
  <c r="T14" i="3"/>
  <c r="T9" i="3"/>
  <c r="T7" i="3"/>
  <c r="T10" i="3"/>
  <c r="T26" i="3"/>
  <c r="T42" i="3"/>
  <c r="T6" i="3"/>
  <c r="T18" i="3"/>
  <c r="T24" i="3"/>
  <c r="T12" i="3"/>
  <c r="T13" i="3"/>
  <c r="T27" i="3"/>
  <c r="T22" i="3"/>
  <c r="T21" i="3"/>
  <c r="T15" i="3"/>
  <c r="T28" i="3"/>
  <c r="T34" i="3"/>
  <c r="T23" i="3"/>
  <c r="T17" i="3"/>
  <c r="T31" i="3"/>
  <c r="T33" i="3"/>
  <c r="T25" i="3"/>
  <c r="T29" i="3"/>
  <c r="T37" i="3"/>
  <c r="T39" i="3"/>
  <c r="T30" i="3"/>
  <c r="T38" i="3"/>
  <c r="T32" i="3"/>
  <c r="T36" i="3"/>
  <c r="T40" i="3"/>
  <c r="T35" i="3"/>
  <c r="T41" i="3"/>
  <c r="T8" i="3"/>
  <c r="S8" i="3"/>
  <c r="S5" i="3"/>
  <c r="S2" i="3"/>
  <c r="S4" i="3"/>
  <c r="S3" i="3"/>
  <c r="S16" i="3"/>
  <c r="S20" i="3"/>
  <c r="S11" i="3"/>
  <c r="S19" i="3"/>
  <c r="S14" i="3"/>
  <c r="S9" i="3"/>
  <c r="S7" i="3"/>
  <c r="S10" i="3"/>
  <c r="S26" i="3"/>
  <c r="S42" i="3"/>
  <c r="S6" i="3"/>
  <c r="S18" i="3"/>
  <c r="S24" i="3"/>
  <c r="S12" i="3"/>
  <c r="S13" i="3"/>
  <c r="S27" i="3"/>
  <c r="S22" i="3"/>
  <c r="S21" i="3"/>
  <c r="S15" i="3"/>
  <c r="S28" i="3"/>
  <c r="S34" i="3"/>
  <c r="S23" i="3"/>
  <c r="S17" i="3"/>
  <c r="S31" i="3"/>
  <c r="S33" i="3"/>
  <c r="S25" i="3"/>
  <c r="S29" i="3"/>
  <c r="S37" i="3"/>
  <c r="S39" i="3"/>
  <c r="S30" i="3"/>
  <c r="S38" i="3"/>
  <c r="S32" i="3"/>
  <c r="S36" i="3"/>
  <c r="S40" i="3"/>
  <c r="S35" i="3"/>
  <c r="S41" i="3"/>
  <c r="R8" i="3"/>
  <c r="R5" i="3"/>
  <c r="R27" i="3"/>
  <c r="R3" i="3"/>
  <c r="R7" i="3"/>
  <c r="R12" i="3"/>
  <c r="R2" i="3"/>
  <c r="R14" i="3"/>
  <c r="R4" i="3"/>
  <c r="R15" i="3"/>
  <c r="R18" i="3"/>
  <c r="R31" i="3"/>
  <c r="R6" i="3"/>
  <c r="R16" i="3"/>
  <c r="R23" i="3"/>
  <c r="R10" i="3"/>
  <c r="R13" i="3"/>
  <c r="R11" i="3"/>
  <c r="R25" i="3"/>
  <c r="R28" i="3"/>
  <c r="R24" i="3"/>
  <c r="R17" i="3"/>
  <c r="R21" i="3"/>
  <c r="R26" i="3"/>
  <c r="R20" i="3"/>
  <c r="R29" i="3"/>
  <c r="R22" i="3"/>
  <c r="R19" i="3"/>
  <c r="R32" i="3"/>
  <c r="R30" i="3"/>
  <c r="R34" i="3"/>
  <c r="R35" i="3"/>
  <c r="R37" i="3"/>
  <c r="R38" i="3"/>
  <c r="R41" i="3"/>
  <c r="R33" i="3"/>
  <c r="R36" i="3"/>
  <c r="R40" i="3"/>
  <c r="R39" i="3"/>
  <c r="R42" i="3"/>
  <c r="R9" i="3"/>
  <c r="O43" i="3"/>
  <c r="Z9" i="3" l="1"/>
  <c r="AA9" i="3"/>
  <c r="AC9" i="3" s="1"/>
  <c r="AD9" i="3" s="1"/>
  <c r="Z40" i="3"/>
  <c r="Z38" i="3"/>
  <c r="Z30" i="3"/>
  <c r="Z29" i="3"/>
  <c r="Z17" i="3"/>
  <c r="Z11" i="3"/>
  <c r="Z16" i="3"/>
  <c r="Z15" i="3"/>
  <c r="Z2" i="3"/>
  <c r="Z27" i="3"/>
  <c r="AA40" i="3"/>
  <c r="AC40" i="3" s="1"/>
  <c r="AD40" i="3" s="1"/>
  <c r="AA38" i="3"/>
  <c r="AC38" i="3" s="1"/>
  <c r="AD38" i="3" s="1"/>
  <c r="AA30" i="3"/>
  <c r="AC30" i="3" s="1"/>
  <c r="AD30" i="3" s="1"/>
  <c r="AA29" i="3"/>
  <c r="AC29" i="3" s="1"/>
  <c r="AD29" i="3" s="1"/>
  <c r="AA17" i="3"/>
  <c r="AC17" i="3" s="1"/>
  <c r="AD17" i="3" s="1"/>
  <c r="AA11" i="3"/>
  <c r="AC11" i="3" s="1"/>
  <c r="AD11" i="3" s="1"/>
  <c r="AA16" i="3"/>
  <c r="AC16" i="3" s="1"/>
  <c r="AD16" i="3" s="1"/>
  <c r="AA15" i="3"/>
  <c r="AC15" i="3" s="1"/>
  <c r="AD15" i="3" s="1"/>
  <c r="AA2" i="3"/>
  <c r="AC2" i="3" s="1"/>
  <c r="AD2" i="3" s="1"/>
  <c r="AA27" i="3"/>
  <c r="AC27" i="3" s="1"/>
  <c r="AD27" i="3" s="1"/>
  <c r="Z36" i="3"/>
  <c r="Z37" i="3"/>
  <c r="Z32" i="3"/>
  <c r="Z20" i="3"/>
  <c r="Z24" i="3"/>
  <c r="Z13" i="3"/>
  <c r="Z6" i="3"/>
  <c r="Z4" i="3"/>
  <c r="Z12" i="3"/>
  <c r="Z5" i="3"/>
  <c r="AA36" i="3"/>
  <c r="AC36" i="3" s="1"/>
  <c r="AD36" i="3" s="1"/>
  <c r="AA37" i="3"/>
  <c r="AC37" i="3" s="1"/>
  <c r="AD37" i="3" s="1"/>
  <c r="AA32" i="3"/>
  <c r="AC32" i="3" s="1"/>
  <c r="AD32" i="3" s="1"/>
  <c r="AA20" i="3"/>
  <c r="AC20" i="3" s="1"/>
  <c r="AD20" i="3" s="1"/>
  <c r="AA24" i="3"/>
  <c r="AC24" i="3" s="1"/>
  <c r="AD24" i="3" s="1"/>
  <c r="AA13" i="3"/>
  <c r="AC13" i="3" s="1"/>
  <c r="AD13" i="3" s="1"/>
  <c r="AA6" i="3"/>
  <c r="AC6" i="3" s="1"/>
  <c r="AD6" i="3" s="1"/>
  <c r="AA4" i="3"/>
  <c r="AC4" i="3" s="1"/>
  <c r="AD4" i="3" s="1"/>
  <c r="AA12" i="3"/>
  <c r="AC12" i="3" s="1"/>
  <c r="AD12" i="3" s="1"/>
  <c r="AA5" i="3"/>
  <c r="AC5" i="3" s="1"/>
  <c r="AD5" i="3" s="1"/>
  <c r="Z42" i="3"/>
  <c r="Z33" i="3"/>
  <c r="Z35" i="3"/>
  <c r="Z19" i="3"/>
  <c r="Z26" i="3"/>
  <c r="Z28" i="3"/>
  <c r="Z10" i="3"/>
  <c r="Z31" i="3"/>
  <c r="Z14" i="3"/>
  <c r="Z7" i="3"/>
  <c r="AA42" i="3"/>
  <c r="AC42" i="3" s="1"/>
  <c r="AD42" i="3" s="1"/>
  <c r="AA33" i="3"/>
  <c r="AC33" i="3" s="1"/>
  <c r="AD33" i="3" s="1"/>
  <c r="AA35" i="3"/>
  <c r="AC35" i="3" s="1"/>
  <c r="AD35" i="3" s="1"/>
  <c r="AA19" i="3"/>
  <c r="AC19" i="3" s="1"/>
  <c r="AD19" i="3" s="1"/>
  <c r="AA26" i="3"/>
  <c r="AC26" i="3" s="1"/>
  <c r="AD26" i="3" s="1"/>
  <c r="AA28" i="3"/>
  <c r="AC28" i="3" s="1"/>
  <c r="AD28" i="3" s="1"/>
  <c r="AA10" i="3"/>
  <c r="AC10" i="3" s="1"/>
  <c r="AD10" i="3" s="1"/>
  <c r="AA31" i="3"/>
  <c r="AC31" i="3" s="1"/>
  <c r="AD31" i="3" s="1"/>
  <c r="AA14" i="3"/>
  <c r="AC14" i="3" s="1"/>
  <c r="AD14" i="3" s="1"/>
  <c r="AA7" i="3"/>
  <c r="AC7" i="3" s="1"/>
  <c r="AD7" i="3" s="1"/>
  <c r="Y5" i="3"/>
  <c r="Z39" i="3"/>
  <c r="Z41" i="3"/>
  <c r="Z34" i="3"/>
  <c r="Z22" i="3"/>
  <c r="Z21" i="3"/>
  <c r="Z25" i="3"/>
  <c r="Z23" i="3"/>
  <c r="Z18" i="3"/>
  <c r="Z8" i="3"/>
  <c r="Z3" i="3"/>
  <c r="AA39" i="3"/>
  <c r="AC39" i="3" s="1"/>
  <c r="AD39" i="3" s="1"/>
  <c r="AA41" i="3"/>
  <c r="AC41" i="3" s="1"/>
  <c r="AD41" i="3" s="1"/>
  <c r="AA34" i="3"/>
  <c r="AC34" i="3" s="1"/>
  <c r="AD34" i="3" s="1"/>
  <c r="AA22" i="3"/>
  <c r="AC22" i="3" s="1"/>
  <c r="AD22" i="3" s="1"/>
  <c r="AA21" i="3"/>
  <c r="AC21" i="3" s="1"/>
  <c r="AD21" i="3" s="1"/>
  <c r="AA25" i="3"/>
  <c r="AC25" i="3" s="1"/>
  <c r="AD25" i="3" s="1"/>
  <c r="AA23" i="3"/>
  <c r="AC23" i="3" s="1"/>
  <c r="AD23" i="3" s="1"/>
  <c r="AA18" i="3"/>
  <c r="AC18" i="3" s="1"/>
  <c r="AD18" i="3" s="1"/>
  <c r="AA8" i="3"/>
  <c r="AC8" i="3" s="1"/>
  <c r="AD8" i="3" s="1"/>
  <c r="AA3" i="3"/>
  <c r="AC3" i="3" s="1"/>
  <c r="AD3" i="3" s="1"/>
  <c r="X8" i="3"/>
  <c r="X36" i="3"/>
  <c r="X41" i="3"/>
  <c r="X39" i="3"/>
  <c r="X33" i="3"/>
  <c r="X34" i="3"/>
  <c r="X22" i="3"/>
  <c r="X24" i="3"/>
  <c r="X26" i="3"/>
  <c r="X14" i="3"/>
  <c r="X16" i="3"/>
  <c r="X5" i="3"/>
  <c r="Y41" i="3"/>
  <c r="Y32" i="3"/>
  <c r="Y37" i="3"/>
  <c r="Y31" i="3"/>
  <c r="Y28" i="3"/>
  <c r="Y27" i="3"/>
  <c r="Y18" i="3"/>
  <c r="Y10" i="3"/>
  <c r="Y19" i="3"/>
  <c r="Y3" i="3"/>
  <c r="X32" i="3"/>
  <c r="X37" i="3"/>
  <c r="X31" i="3"/>
  <c r="X28" i="3"/>
  <c r="X27" i="3"/>
  <c r="X18" i="3"/>
  <c r="X10" i="3"/>
  <c r="X19" i="3"/>
  <c r="X20" i="3"/>
  <c r="Y35" i="3"/>
  <c r="Y38" i="3"/>
  <c r="Y29" i="3"/>
  <c r="Y17" i="3"/>
  <c r="Y15" i="3"/>
  <c r="Y13" i="3"/>
  <c r="Y6" i="3"/>
  <c r="Y7" i="3"/>
  <c r="Y11" i="3"/>
  <c r="Y4" i="3"/>
  <c r="W8" i="3"/>
  <c r="X35" i="3"/>
  <c r="X29" i="3"/>
  <c r="X17" i="3"/>
  <c r="X15" i="3"/>
  <c r="X13" i="3"/>
  <c r="X6" i="3"/>
  <c r="X7" i="3"/>
  <c r="X11" i="3"/>
  <c r="X4" i="3"/>
  <c r="Y40" i="3"/>
  <c r="Y30" i="3"/>
  <c r="Y25" i="3"/>
  <c r="Y23" i="3"/>
  <c r="Y21" i="3"/>
  <c r="Y12" i="3"/>
  <c r="Y42" i="3"/>
  <c r="Y9" i="3"/>
  <c r="Y20" i="3"/>
  <c r="Y2" i="3"/>
  <c r="X38" i="3"/>
  <c r="Y8" i="3"/>
  <c r="Y36" i="3"/>
  <c r="Y39" i="3"/>
  <c r="Y33" i="3"/>
  <c r="Y34" i="3"/>
  <c r="Y22" i="3"/>
  <c r="Y24" i="3"/>
  <c r="Y26" i="3"/>
  <c r="Y14" i="3"/>
  <c r="Y16" i="3"/>
  <c r="X30" i="3"/>
  <c r="X23" i="3"/>
  <c r="X9" i="3"/>
  <c r="X2" i="3"/>
  <c r="X3" i="3"/>
  <c r="X12" i="3"/>
  <c r="X40" i="3"/>
  <c r="X25" i="3"/>
  <c r="X21" i="3"/>
  <c r="X42" i="3"/>
  <c r="W39" i="3"/>
  <c r="W41" i="3"/>
  <c r="W34" i="3"/>
  <c r="W21" i="3"/>
  <c r="W18" i="3"/>
  <c r="W15" i="3"/>
  <c r="W40" i="3"/>
  <c r="W38" i="3"/>
  <c r="W30" i="3"/>
  <c r="W29" i="3"/>
  <c r="W17" i="3"/>
  <c r="W11" i="3"/>
  <c r="W16" i="3"/>
  <c r="AB16" i="3" s="1"/>
  <c r="W2" i="3"/>
  <c r="W27" i="3"/>
  <c r="W25" i="3"/>
  <c r="W9" i="3"/>
  <c r="AB9" i="3" s="1"/>
  <c r="W32" i="3"/>
  <c r="W20" i="3"/>
  <c r="W24" i="3"/>
  <c r="W13" i="3"/>
  <c r="W6" i="3"/>
  <c r="W12" i="3"/>
  <c r="W5" i="3"/>
  <c r="W22" i="3"/>
  <c r="W23" i="3"/>
  <c r="W37" i="3"/>
  <c r="W42" i="3"/>
  <c r="W35" i="3"/>
  <c r="AB35" i="3" s="1"/>
  <c r="W19" i="3"/>
  <c r="W26" i="3"/>
  <c r="W28" i="3"/>
  <c r="W10" i="3"/>
  <c r="W31" i="3"/>
  <c r="W7" i="3"/>
  <c r="W33" i="3"/>
  <c r="W14" i="3"/>
  <c r="W36" i="3"/>
  <c r="W4" i="3"/>
  <c r="W3" i="3"/>
  <c r="AB4" i="3" l="1"/>
  <c r="AB7" i="3"/>
  <c r="AB37" i="3"/>
  <c r="AB20" i="3"/>
  <c r="AB17" i="3"/>
  <c r="AB40" i="3"/>
  <c r="AB25" i="3"/>
  <c r="AB31" i="3"/>
  <c r="AB2" i="3"/>
  <c r="AB10" i="3"/>
  <c r="AB13" i="3"/>
  <c r="AB30" i="3"/>
  <c r="AB39" i="3"/>
  <c r="AB3" i="3"/>
  <c r="AB33" i="3"/>
  <c r="AB28" i="3"/>
  <c r="AB5" i="3"/>
  <c r="AB24" i="3"/>
  <c r="AB11" i="3"/>
  <c r="AB38" i="3"/>
  <c r="AB21" i="3"/>
  <c r="AB8" i="3"/>
  <c r="AB14" i="3"/>
  <c r="AB22" i="3"/>
  <c r="AB18" i="3"/>
  <c r="AB42" i="3"/>
  <c r="AB26" i="3"/>
  <c r="AB12" i="3"/>
  <c r="AB27" i="3"/>
  <c r="AB34" i="3"/>
  <c r="AB36" i="3"/>
  <c r="AB19" i="3"/>
  <c r="AB23" i="3"/>
  <c r="AB6" i="3"/>
  <c r="AB32" i="3"/>
  <c r="AB29" i="3"/>
  <c r="AB15" i="3"/>
  <c r="AB41" i="3"/>
  <c r="AE6" i="3" l="1"/>
  <c r="AF6" i="3" s="1"/>
  <c r="AE15" i="3"/>
  <c r="AF15" i="3" s="1"/>
  <c r="AE25" i="3"/>
  <c r="AF25" i="3" s="1"/>
  <c r="AE28" i="3"/>
  <c r="AF28" i="3" s="1"/>
  <c r="AE36" i="3"/>
  <c r="AF36" i="3" s="1"/>
  <c r="AE42" i="3"/>
  <c r="AF42" i="3" s="1"/>
  <c r="AE22" i="3"/>
  <c r="AF22" i="3" s="1"/>
  <c r="AE38" i="3"/>
  <c r="AF38" i="3" s="1"/>
  <c r="AE29" i="3"/>
  <c r="AF29" i="3" s="1"/>
  <c r="AE23" i="3"/>
  <c r="AF23" i="3" s="1"/>
  <c r="AE4" i="3"/>
  <c r="AF4" i="3" s="1"/>
  <c r="AE17" i="3"/>
  <c r="AF17" i="3" s="1"/>
  <c r="AE37" i="3"/>
  <c r="AF37" i="3" s="1"/>
  <c r="AE21" i="3"/>
  <c r="AF21" i="3" s="1"/>
  <c r="AE3" i="3"/>
  <c r="AF3" i="3" s="1"/>
  <c r="AE16" i="3"/>
  <c r="AF16" i="3" s="1"/>
  <c r="AE35" i="3"/>
  <c r="AF35" i="3" s="1"/>
  <c r="AE40" i="3"/>
  <c r="AF40" i="3" s="1"/>
  <c r="AE8" i="3"/>
  <c r="AF8" i="3" s="1"/>
  <c r="AE30" i="3"/>
  <c r="AF30" i="3" s="1"/>
  <c r="AE2" i="3"/>
  <c r="AF2" i="3" s="1"/>
  <c r="AE19" i="3"/>
  <c r="AF19" i="3" s="1"/>
  <c r="AE27" i="3"/>
  <c r="AF27" i="3" s="1"/>
  <c r="AE26" i="3"/>
  <c r="AF26" i="3" s="1"/>
  <c r="AE11" i="3"/>
  <c r="AF11" i="3" s="1"/>
  <c r="AE39" i="3"/>
  <c r="AF39" i="3" s="1"/>
  <c r="AE9" i="3"/>
  <c r="AF9" i="3" s="1"/>
  <c r="AE10" i="3"/>
  <c r="AF10" i="3" s="1"/>
  <c r="AE5" i="3"/>
  <c r="AF5" i="3" s="1"/>
  <c r="AE12" i="3"/>
  <c r="AF12" i="3" s="1"/>
  <c r="AE41" i="3"/>
  <c r="AF41" i="3" s="1"/>
  <c r="AE32" i="3"/>
  <c r="AF32" i="3" s="1"/>
  <c r="AE31" i="3"/>
  <c r="AF31" i="3" s="1"/>
  <c r="AE34" i="3"/>
  <c r="AF34" i="3" s="1"/>
  <c r="AE20" i="3"/>
  <c r="AF20" i="3" s="1"/>
  <c r="AE7" i="3"/>
  <c r="AF7" i="3" s="1"/>
  <c r="AE24" i="3"/>
  <c r="AF24" i="3" s="1"/>
  <c r="AE18" i="3"/>
  <c r="AF18" i="3" s="1"/>
  <c r="AE13" i="3"/>
  <c r="AF13" i="3" s="1"/>
  <c r="AE14" i="3"/>
  <c r="AF14" i="3" s="1"/>
  <c r="AE33" i="3"/>
  <c r="AF33" i="3" s="1"/>
</calcChain>
</file>

<file path=xl/sharedStrings.xml><?xml version="1.0" encoding="utf-8"?>
<sst xmlns="http://schemas.openxmlformats.org/spreadsheetml/2006/main" count="157" uniqueCount="68">
  <si>
    <t>Start</t>
  </si>
  <si>
    <t>#</t>
  </si>
  <si>
    <t>Driver</t>
  </si>
  <si>
    <t>Joey Logano</t>
  </si>
  <si>
    <t>Kyle Larson</t>
  </si>
  <si>
    <t>Kevin Harvick</t>
  </si>
  <si>
    <t>Jamie McMurray</t>
  </si>
  <si>
    <t>Jimmie Johnson</t>
  </si>
  <si>
    <t>Aric Almirola</t>
  </si>
  <si>
    <t>Brad Keselowski</t>
  </si>
  <si>
    <t>Kyle Busch</t>
  </si>
  <si>
    <t>Austin Dillon</t>
  </si>
  <si>
    <t>Clint Bowyer</t>
  </si>
  <si>
    <t>Paul Menard</t>
  </si>
  <si>
    <t>Greg Biffle</t>
  </si>
  <si>
    <t>Carl Edwards</t>
  </si>
  <si>
    <t>Ryan Newman</t>
  </si>
  <si>
    <t>Danica Patrick</t>
  </si>
  <si>
    <t>Justin Allgaier</t>
  </si>
  <si>
    <t>Matt Kenseth</t>
  </si>
  <si>
    <t>Casey Mears</t>
  </si>
  <si>
    <t>Kasey Kahne</t>
  </si>
  <si>
    <t>Landon Cassill</t>
  </si>
  <si>
    <t>Jeff Gordon</t>
  </si>
  <si>
    <t>David Gilliland</t>
  </si>
  <si>
    <t>Alex Bowman</t>
  </si>
  <si>
    <t>Michael Annett</t>
  </si>
  <si>
    <t>Tony Stewart</t>
  </si>
  <si>
    <t>Kurt Busch</t>
  </si>
  <si>
    <t>Denny Hamlin</t>
  </si>
  <si>
    <t>Cole Whitt</t>
  </si>
  <si>
    <t>David Ragan</t>
  </si>
  <si>
    <t>Avg</t>
  </si>
  <si>
    <t>Brett Moffitt</t>
  </si>
  <si>
    <t>J.J. Yeley</t>
  </si>
  <si>
    <t>Jeb Burton</t>
  </si>
  <si>
    <t>Matt DiBenedetto</t>
  </si>
  <si>
    <t>Trevor Bayne</t>
  </si>
  <si>
    <t>Rank</t>
  </si>
  <si>
    <t>Ryan Blaney</t>
  </si>
  <si>
    <t>Derek White</t>
  </si>
  <si>
    <t>Salary</t>
  </si>
  <si>
    <t>AJ Allmendinger</t>
  </si>
  <si>
    <t>Dale Earnhardt Jr</t>
  </si>
  <si>
    <t>Martin Truex Jr</t>
  </si>
  <si>
    <t>Ricky Stenhouse Jr</t>
  </si>
  <si>
    <t>Sam Hornish Jr</t>
  </si>
  <si>
    <t>14-2</t>
  </si>
  <si>
    <t>14-1</t>
  </si>
  <si>
    <t>13-2</t>
  </si>
  <si>
    <t>13-1</t>
  </si>
  <si>
    <t>12-1</t>
  </si>
  <si>
    <t>12-2</t>
  </si>
  <si>
    <t>Avg NH</t>
  </si>
  <si>
    <t>Avg 1M</t>
  </si>
  <si>
    <t>Rating NH</t>
  </si>
  <si>
    <t>-</t>
  </si>
  <si>
    <t>Rating 1M</t>
  </si>
  <si>
    <t>Floor</t>
  </si>
  <si>
    <t>Ceiling</t>
  </si>
  <si>
    <t>?? 1</t>
  </si>
  <si>
    <t>?? 2</t>
  </si>
  <si>
    <t>?? 3</t>
  </si>
  <si>
    <t>?? 4</t>
  </si>
  <si>
    <t>?? 5</t>
  </si>
  <si>
    <t>Exposure</t>
  </si>
  <si>
    <t>Avg +-</t>
  </si>
  <si>
    <t>Rank +-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</si>
</sst>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 val="double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3" borderId="1" xfId="0" applyFill="1" applyBorder="1"/>
    <xf numFmtId="0" fontId="0" fillId="3" borderId="1" xfId="0" applyFont="1" applyFill="1" applyBorder="1" applyAlignment="1">
      <alignment horizontal="center"/>
    </xf>
    <xf numFmtId="49" fontId="1" fillId="3" borderId="1" xfId="0" applyNumberFormat="1" applyFont="1" applyFill="1" applyBorder="1"/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3" borderId="2" xfId="0" applyFont="1" applyFill="1" applyBorder="1"/>
    <xf numFmtId="0" fontId="1" fillId="3" borderId="0" xfId="0" applyFont="1" applyFill="1" applyBorder="1"/>
    <xf numFmtId="0" fontId="1" fillId="0" borderId="1" xfId="0" applyFont="1" applyBorder="1"/>
    <xf numFmtId="0" fontId="1" fillId="2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3"/>
  <sheetViews>
    <sheetView tabSelected="1" workbookViewId="0">
      <pane xSplit="3" ySplit="1" topLeftCell="D2" activePane="bottomRight" state="frozen"/>
      <selection pane="topRight" activeCell="C1" sqref="C1"/>
      <selection pane="bottomLeft" activeCell="A2" sqref="A2"/>
      <selection pane="bottomRight" activeCell="N21" sqref="N21"/>
    </sheetView>
  </sheetViews>
  <sheetFormatPr defaultRowHeight="15" x14ac:dyDescent="0.25"/>
  <cols>
    <col min="1" max="1" width="7.42578125" style="4" bestFit="1" customWidth="1"/>
    <col min="2" max="2" width="17.5703125" style="4" bestFit="1" customWidth="1"/>
    <col min="3" max="3" width="8.28515625" style="4" customWidth="1"/>
    <col min="4" max="4" width="3.85546875" style="4" customWidth="1"/>
    <col min="5" max="5" width="6.5703125" style="4" customWidth="1"/>
    <col min="6" max="6" width="6.42578125" style="4" customWidth="1"/>
    <col min="7" max="9" width="6.7109375" style="4" customWidth="1"/>
    <col min="10" max="10" width="6.42578125" style="4" customWidth="1"/>
    <col min="11" max="11" width="9.5703125" style="4" customWidth="1"/>
    <col min="12" max="12" width="11.7109375" style="4" customWidth="1"/>
    <col min="13" max="13" width="9.28515625" style="4" customWidth="1"/>
    <col min="14" max="14" width="11.5703125" style="4" customWidth="1"/>
    <col min="15" max="15" width="5.42578125" style="1" hidden="1" customWidth="1"/>
    <col min="16" max="16" width="6.5703125" customWidth="1"/>
    <col min="17" max="17" width="7.140625" customWidth="1"/>
    <col min="18" max="21" width="0" hidden="1" customWidth="1"/>
    <col min="22" max="22" width="0.28515625" hidden="1" customWidth="1"/>
    <col min="23" max="27" width="4.5703125" customWidth="1"/>
    <col min="28" max="28" width="6.5703125" customWidth="1"/>
    <col min="29" max="29" width="8.28515625" hidden="1" customWidth="1"/>
    <col min="30" max="30" width="8.28515625" customWidth="1"/>
    <col min="31" max="31" width="7.28515625" customWidth="1"/>
    <col min="32" max="32" width="9.5703125" customWidth="1"/>
  </cols>
  <sheetData>
    <row r="1" spans="1:32" x14ac:dyDescent="0.25">
      <c r="A1" s="3" t="s">
        <v>0</v>
      </c>
      <c r="B1" s="4" t="s">
        <v>2</v>
      </c>
      <c r="C1" s="4" t="s">
        <v>41</v>
      </c>
      <c r="D1" s="3" t="s">
        <v>1</v>
      </c>
      <c r="E1" s="4" t="s">
        <v>47</v>
      </c>
      <c r="F1" s="4" t="s">
        <v>48</v>
      </c>
      <c r="G1" s="4" t="s">
        <v>49</v>
      </c>
      <c r="H1" s="4" t="s">
        <v>50</v>
      </c>
      <c r="I1" s="3" t="s">
        <v>52</v>
      </c>
      <c r="J1" s="3" t="s">
        <v>51</v>
      </c>
      <c r="K1" s="4" t="s">
        <v>54</v>
      </c>
      <c r="L1" s="4" t="s">
        <v>57</v>
      </c>
      <c r="M1" s="4" t="s">
        <v>53</v>
      </c>
      <c r="N1" s="4" t="s">
        <v>55</v>
      </c>
      <c r="O1" s="4" t="s">
        <v>65</v>
      </c>
      <c r="P1" s="7" t="s">
        <v>59</v>
      </c>
      <c r="Q1" s="7" t="s">
        <v>58</v>
      </c>
      <c r="R1" s="7" t="s">
        <v>60</v>
      </c>
      <c r="S1" s="7" t="s">
        <v>61</v>
      </c>
      <c r="T1" s="7" t="s">
        <v>62</v>
      </c>
      <c r="U1" s="7" t="s">
        <v>63</v>
      </c>
      <c r="V1" s="7" t="s">
        <v>64</v>
      </c>
      <c r="W1" s="12">
        <v>1</v>
      </c>
      <c r="X1" s="12">
        <v>2</v>
      </c>
      <c r="Y1" s="12">
        <v>3</v>
      </c>
      <c r="Z1" s="12">
        <v>4</v>
      </c>
      <c r="AA1" s="12">
        <v>5</v>
      </c>
      <c r="AB1" s="8" t="s">
        <v>32</v>
      </c>
      <c r="AC1" s="8" t="s">
        <v>66</v>
      </c>
      <c r="AD1" s="8" t="s">
        <v>66</v>
      </c>
      <c r="AE1" s="8" t="s">
        <v>38</v>
      </c>
      <c r="AF1" s="8" t="s">
        <v>67</v>
      </c>
    </row>
    <row r="2" spans="1:32" x14ac:dyDescent="0.25">
      <c r="A2" s="5">
        <v>7</v>
      </c>
      <c r="B2" s="4" t="s">
        <v>7</v>
      </c>
      <c r="C2" s="4">
        <v>12700</v>
      </c>
      <c r="D2" s="5">
        <v>48</v>
      </c>
      <c r="E2" s="5">
        <v>5</v>
      </c>
      <c r="F2" s="6">
        <v>42</v>
      </c>
      <c r="G2" s="5">
        <v>4</v>
      </c>
      <c r="H2" s="5">
        <v>6</v>
      </c>
      <c r="I2" s="5">
        <v>2</v>
      </c>
      <c r="J2" s="5">
        <v>7</v>
      </c>
      <c r="K2" s="5">
        <v>10.07</v>
      </c>
      <c r="L2" s="5">
        <v>107.6</v>
      </c>
      <c r="M2" s="5">
        <v>14.25</v>
      </c>
      <c r="N2" s="5">
        <v>87.3</v>
      </c>
      <c r="O2" s="4">
        <v>25</v>
      </c>
      <c r="P2" s="10">
        <v>1</v>
      </c>
      <c r="Q2" s="11">
        <v>10</v>
      </c>
      <c r="R2" s="5">
        <f ca="1">SUM((RANDBETWEEN((P2*10),(Q2*10)))*(1+(0.01*A2)))</f>
        <v>83.460000000000008</v>
      </c>
      <c r="S2" s="5">
        <f ca="1">SUM((RANDBETWEEN((P2*10),(Q2*10)))*(1+(0.01*A2)))</f>
        <v>39.590000000000003</v>
      </c>
      <c r="T2" s="5">
        <f ca="1">SUM((RANDBETWEEN((P2*10),(Q2*10)))*(1+(0.01*A2)))</f>
        <v>32.1</v>
      </c>
      <c r="U2" s="5">
        <f ca="1">SUM((RANDBETWEEN((P2*10),(Q2*10)))*(1+(0.01*A2)))</f>
        <v>62.06</v>
      </c>
      <c r="V2" s="5">
        <f ca="1">SUM((RANDBETWEEN((P2*10),(Q2*10)))*(1+(0.01*A2)))</f>
        <v>35.31</v>
      </c>
      <c r="W2" s="2">
        <f ca="1">RANK(R2,$R$2:$R$42,1)</f>
        <v>9</v>
      </c>
      <c r="X2" s="2">
        <f ca="1">RANK(S2,$S$2:$S$42,1)</f>
        <v>4</v>
      </c>
      <c r="Y2" s="2">
        <f ca="1">RANK(T2,$T$2:$T$42,1)</f>
        <v>3</v>
      </c>
      <c r="Z2" s="2">
        <f ca="1">RANK(U2,$U$2:$U$42,1)</f>
        <v>6</v>
      </c>
      <c r="AA2" s="2">
        <f ca="1">RANK(V2,$V$2:$V$42,1)</f>
        <v>3</v>
      </c>
      <c r="AB2" s="5">
        <f ca="1">AVERAGE(W2:AA2)</f>
        <v>5</v>
      </c>
      <c r="AC2" s="5">
        <f ca="1">ROUND(AA2,0)</f>
        <v>3</v>
      </c>
      <c r="AD2" s="5">
        <f ca="1">SUM(AC2-A2)</f>
        <v>-4</v>
      </c>
      <c r="AE2" s="5">
        <f ca="1">_xlfn.RANK.EQ(AB2,$AB$2:$AB$42,1)</f>
        <v>3</v>
      </c>
      <c r="AF2" s="9">
        <f ca="1">SUM(AE2-A2)</f>
        <v>-4</v>
      </c>
    </row>
    <row r="3" spans="1:32" x14ac:dyDescent="0.25">
      <c r="A3" s="5">
        <v>4</v>
      </c>
      <c r="B3" s="4" t="s">
        <v>10</v>
      </c>
      <c r="C3" s="4">
        <v>11800</v>
      </c>
      <c r="D3" s="5">
        <v>18</v>
      </c>
      <c r="E3" s="5">
        <v>8</v>
      </c>
      <c r="F3" s="5">
        <v>2</v>
      </c>
      <c r="G3" s="5">
        <v>2</v>
      </c>
      <c r="H3" s="5">
        <v>2</v>
      </c>
      <c r="I3" s="5">
        <v>28</v>
      </c>
      <c r="J3" s="5">
        <v>16</v>
      </c>
      <c r="K3" s="5">
        <v>14.15</v>
      </c>
      <c r="L3" s="5">
        <v>102.6</v>
      </c>
      <c r="M3" s="5">
        <v>3.5</v>
      </c>
      <c r="N3" s="5">
        <v>114.8</v>
      </c>
      <c r="O3" s="4">
        <v>30</v>
      </c>
      <c r="P3" s="10">
        <v>1</v>
      </c>
      <c r="Q3" s="11">
        <v>10</v>
      </c>
      <c r="R3" s="5">
        <f ca="1">SUM((RANDBETWEEN((P3*10),(Q3*10)))*(1+(0.01*A3)))</f>
        <v>32.24</v>
      </c>
      <c r="S3" s="5">
        <f ca="1">SUM((RANDBETWEEN((P3*10),(Q3*10)))*(1+(0.01*A3)))</f>
        <v>24.96</v>
      </c>
      <c r="T3" s="5">
        <f ca="1">SUM((RANDBETWEEN((P3*10),(Q3*10)))*(1+(0.01*A3)))</f>
        <v>71.760000000000005</v>
      </c>
      <c r="U3" s="5">
        <f ca="1">SUM((RANDBETWEEN((P3*10),(Q3*10)))*(1+(0.01*A3)))</f>
        <v>13.52</v>
      </c>
      <c r="V3" s="5">
        <f ca="1">SUM((RANDBETWEEN((P3*10),(Q3*10)))*(1+(0.01*A3)))</f>
        <v>33.28</v>
      </c>
      <c r="W3" s="2">
        <f ca="1">RANK(R3,$R$2:$R$42,1)</f>
        <v>3</v>
      </c>
      <c r="X3" s="2">
        <f ca="1">RANK(S3,$S$2:$S$42,1)</f>
        <v>2</v>
      </c>
      <c r="Y3" s="2">
        <f ca="1">RANK(T3,$T$2:$T$42,1)</f>
        <v>7</v>
      </c>
      <c r="Z3" s="2">
        <f ca="1">RANK(U3,$U$2:$U$42,1)</f>
        <v>1</v>
      </c>
      <c r="AA3" s="2">
        <f ca="1">RANK(V3,$V$2:$V$42,1)</f>
        <v>2</v>
      </c>
      <c r="AB3" s="5">
        <f ca="1">AVERAGE(W3:AA3)</f>
        <v>3</v>
      </c>
      <c r="AC3" s="5">
        <f ca="1">ROUND(AA3,0)</f>
        <v>2</v>
      </c>
      <c r="AD3" s="5">
        <f ca="1">SUM(AC3-A3)</f>
        <v>-2</v>
      </c>
      <c r="AE3" s="5">
        <f ca="1">_xlfn.RANK.EQ(AB3,$AB$2:$AB$42,1)</f>
        <v>1</v>
      </c>
      <c r="AF3" s="9">
        <f ca="1">SUM(AE3-A3)</f>
        <v>-3</v>
      </c>
    </row>
    <row r="4" spans="1:32" x14ac:dyDescent="0.25">
      <c r="A4" s="5">
        <v>10</v>
      </c>
      <c r="B4" s="4" t="s">
        <v>9</v>
      </c>
      <c r="C4" s="4">
        <v>12800</v>
      </c>
      <c r="D4" s="5">
        <v>2</v>
      </c>
      <c r="E4" s="5">
        <v>7</v>
      </c>
      <c r="F4" s="5">
        <v>1</v>
      </c>
      <c r="G4" s="5">
        <v>11</v>
      </c>
      <c r="H4" s="5">
        <v>4</v>
      </c>
      <c r="I4" s="5">
        <v>6</v>
      </c>
      <c r="J4" s="5">
        <v>5</v>
      </c>
      <c r="K4" s="5">
        <v>7.79</v>
      </c>
      <c r="L4" s="5">
        <v>111.7</v>
      </c>
      <c r="M4" s="5">
        <v>5.75</v>
      </c>
      <c r="N4" s="5">
        <v>120.4</v>
      </c>
      <c r="O4" s="4">
        <v>30</v>
      </c>
      <c r="P4" s="10">
        <v>1</v>
      </c>
      <c r="Q4" s="11">
        <v>7</v>
      </c>
      <c r="R4" s="5">
        <f ca="1">SUM((RANDBETWEEN((P4*10),(Q4*10)))*(1+(0.01*A4)))</f>
        <v>59.400000000000006</v>
      </c>
      <c r="S4" s="5">
        <f ca="1">SUM((RANDBETWEEN((P4*10),(Q4*10)))*(1+(0.01*A4)))</f>
        <v>44</v>
      </c>
      <c r="T4" s="5">
        <f ca="1">SUM((RANDBETWEEN((P4*10),(Q4*10)))*(1+(0.01*A4)))</f>
        <v>11</v>
      </c>
      <c r="U4" s="5">
        <f ca="1">SUM((RANDBETWEEN((P4*10),(Q4*10)))*(1+(0.01*A4)))</f>
        <v>38.5</v>
      </c>
      <c r="V4" s="5">
        <f ca="1">SUM((RANDBETWEEN((P4*10),(Q4*10)))*(1+(0.01*A4)))</f>
        <v>28.6</v>
      </c>
      <c r="W4" s="2">
        <f ca="1">RANK(R4,$R$2:$R$42,1)</f>
        <v>6</v>
      </c>
      <c r="X4" s="2">
        <f ca="1">RANK(S4,$S$2:$S$42,1)</f>
        <v>6</v>
      </c>
      <c r="Y4" s="2">
        <f ca="1">RANK(T4,$T$2:$T$42,1)</f>
        <v>1</v>
      </c>
      <c r="Z4" s="2">
        <f ca="1">RANK(U4,$U$2:$U$42,1)</f>
        <v>4</v>
      </c>
      <c r="AA4" s="2">
        <f ca="1">RANK(V4,$V$2:$V$42,1)</f>
        <v>1</v>
      </c>
      <c r="AB4" s="5">
        <f ca="1">AVERAGE(W4:AA4)</f>
        <v>3.6</v>
      </c>
      <c r="AC4" s="5">
        <f ca="1">ROUND(AA4,0)</f>
        <v>1</v>
      </c>
      <c r="AD4" s="5">
        <f ca="1">SUM(AC4-A4)</f>
        <v>-9</v>
      </c>
      <c r="AE4" s="5">
        <f ca="1">_xlfn.RANK.EQ(AB4,$AB$2:$AB$42,1)</f>
        <v>2</v>
      </c>
      <c r="AF4" s="9">
        <f ca="1">SUM(AE4-A4)</f>
        <v>-8</v>
      </c>
    </row>
    <row r="5" spans="1:32" x14ac:dyDescent="0.25">
      <c r="A5" s="5">
        <v>2</v>
      </c>
      <c r="B5" s="4" t="s">
        <v>3</v>
      </c>
      <c r="C5" s="4">
        <v>12200</v>
      </c>
      <c r="D5" s="5">
        <v>22</v>
      </c>
      <c r="E5" s="5">
        <v>1</v>
      </c>
      <c r="F5" s="6">
        <v>40</v>
      </c>
      <c r="G5" s="5">
        <v>14</v>
      </c>
      <c r="H5" s="6">
        <v>40</v>
      </c>
      <c r="I5" s="5">
        <v>8</v>
      </c>
      <c r="J5" s="5">
        <v>14</v>
      </c>
      <c r="K5" s="5">
        <v>12.93</v>
      </c>
      <c r="L5" s="5">
        <v>96.9</v>
      </c>
      <c r="M5" s="5">
        <v>23.75</v>
      </c>
      <c r="N5" s="5">
        <v>87</v>
      </c>
      <c r="O5" s="4">
        <v>15</v>
      </c>
      <c r="P5" s="10">
        <v>1</v>
      </c>
      <c r="Q5" s="11">
        <v>14</v>
      </c>
      <c r="R5" s="5">
        <f ca="1">SUM((RANDBETWEEN((P5*10),(Q5*10)))*(1+(0.01*A5)))</f>
        <v>49.980000000000004</v>
      </c>
      <c r="S5" s="5">
        <f ca="1">SUM((RANDBETWEEN((P5*10),(Q5*10)))*(1+(0.01*A5)))</f>
        <v>41.82</v>
      </c>
      <c r="T5" s="5">
        <f ca="1">SUM((RANDBETWEEN((P5*10),(Q5*10)))*(1+(0.01*A5)))</f>
        <v>24.48</v>
      </c>
      <c r="U5" s="5">
        <f ca="1">SUM((RANDBETWEEN((P5*10),(Q5*10)))*(1+(0.01*A5)))</f>
        <v>108.12</v>
      </c>
      <c r="V5" s="5">
        <f ca="1">SUM((RANDBETWEEN((P5*10),(Q5*10)))*(1+(0.01*A5)))</f>
        <v>76.5</v>
      </c>
      <c r="W5" s="2">
        <f ca="1">RANK(R5,$R$2:$R$42,1)</f>
        <v>4</v>
      </c>
      <c r="X5" s="2">
        <f ca="1">RANK(S5,$S$2:$S$42,1)</f>
        <v>5</v>
      </c>
      <c r="Y5" s="2">
        <f ca="1">RANK(T5,$T$2:$T$42,1)</f>
        <v>2</v>
      </c>
      <c r="Z5" s="2">
        <f ca="1">RANK(U5,$U$2:$U$42,1)</f>
        <v>12</v>
      </c>
      <c r="AA5" s="2">
        <f ca="1">RANK(V5,$V$2:$V$42,1)</f>
        <v>7</v>
      </c>
      <c r="AB5" s="5">
        <f ca="1">AVERAGE(W5:AA5)</f>
        <v>6</v>
      </c>
      <c r="AC5" s="5">
        <f ca="1">ROUND(AA5,0)</f>
        <v>7</v>
      </c>
      <c r="AD5" s="5">
        <f ca="1">SUM(AC5-A5)</f>
        <v>5</v>
      </c>
      <c r="AE5" s="5">
        <f ca="1">_xlfn.RANK.EQ(AB5,$AB$2:$AB$42,1)</f>
        <v>4</v>
      </c>
      <c r="AF5" s="9">
        <f ca="1">SUM(AE5-A5)</f>
        <v>2</v>
      </c>
    </row>
    <row r="6" spans="1:32" x14ac:dyDescent="0.25">
      <c r="A6" s="5">
        <v>14</v>
      </c>
      <c r="B6" s="4" t="s">
        <v>14</v>
      </c>
      <c r="C6" s="4">
        <v>8300</v>
      </c>
      <c r="D6" s="5">
        <v>16</v>
      </c>
      <c r="E6" s="5">
        <v>16</v>
      </c>
      <c r="F6" s="5">
        <v>15</v>
      </c>
      <c r="G6" s="5">
        <v>3</v>
      </c>
      <c r="H6" s="5">
        <v>15</v>
      </c>
      <c r="I6" s="5">
        <v>18</v>
      </c>
      <c r="J6" s="5">
        <v>9</v>
      </c>
      <c r="K6" s="5">
        <v>16.57</v>
      </c>
      <c r="L6" s="5">
        <v>76.3</v>
      </c>
      <c r="M6" s="5">
        <v>12.25</v>
      </c>
      <c r="N6" s="5">
        <v>77.099999999999994</v>
      </c>
      <c r="O6" s="4">
        <v>25</v>
      </c>
      <c r="P6" s="10">
        <v>3</v>
      </c>
      <c r="Q6" s="11">
        <v>18</v>
      </c>
      <c r="R6" s="5">
        <f ca="1">SUM((RANDBETWEEN((P6*10),(Q6*10)))*(1+(0.01*A6)))</f>
        <v>188.10000000000002</v>
      </c>
      <c r="S6" s="5">
        <f ca="1">SUM((RANDBETWEEN((P6*10),(Q6*10)))*(1+(0.01*A6)))</f>
        <v>58.140000000000008</v>
      </c>
      <c r="T6" s="5">
        <f ca="1">SUM((RANDBETWEEN((P6*10),(Q6*10)))*(1+(0.01*A6)))</f>
        <v>92.34</v>
      </c>
      <c r="U6" s="5">
        <f ca="1">SUM((RANDBETWEEN((P6*10),(Q6*10)))*(1+(0.01*A6)))</f>
        <v>68.400000000000006</v>
      </c>
      <c r="V6" s="5">
        <f ca="1">SUM((RANDBETWEEN((P6*10),(Q6*10)))*(1+(0.01*A6)))</f>
        <v>76.38000000000001</v>
      </c>
      <c r="W6" s="2">
        <f ca="1">RANK(R6,$R$2:$R$42,1)</f>
        <v>19</v>
      </c>
      <c r="X6" s="2">
        <f ca="1">RANK(S6,$S$2:$S$42,1)</f>
        <v>9</v>
      </c>
      <c r="Y6" s="2">
        <f ca="1">RANK(T6,$T$2:$T$42,1)</f>
        <v>9</v>
      </c>
      <c r="Z6" s="2">
        <f ca="1">RANK(U6,$U$2:$U$42,1)</f>
        <v>8</v>
      </c>
      <c r="AA6" s="2">
        <f ca="1">RANK(V6,$V$2:$V$42,1)</f>
        <v>6</v>
      </c>
      <c r="AB6" s="5">
        <f ca="1">AVERAGE(W6:AA6)</f>
        <v>10.199999999999999</v>
      </c>
      <c r="AC6" s="5">
        <f ca="1">ROUND(AA6,0)</f>
        <v>6</v>
      </c>
      <c r="AD6" s="5">
        <f ca="1">SUM(AC6-A6)</f>
        <v>-8</v>
      </c>
      <c r="AE6" s="5">
        <f ca="1">_xlfn.RANK.EQ(AB6,$AB$2:$AB$42,1)</f>
        <v>7</v>
      </c>
      <c r="AF6" s="9">
        <f ca="1">SUM(AE6-A6)</f>
        <v>-7</v>
      </c>
    </row>
    <row r="7" spans="1:32" x14ac:dyDescent="0.25">
      <c r="A7" s="5">
        <v>5</v>
      </c>
      <c r="B7" s="4" t="s">
        <v>29</v>
      </c>
      <c r="C7" s="4">
        <v>11100</v>
      </c>
      <c r="D7" s="5">
        <v>11</v>
      </c>
      <c r="E7" s="6">
        <v>37</v>
      </c>
      <c r="F7" s="5">
        <v>8</v>
      </c>
      <c r="G7" s="5">
        <v>12</v>
      </c>
      <c r="H7" s="5">
        <v>21</v>
      </c>
      <c r="I7" s="5">
        <v>1</v>
      </c>
      <c r="J7" s="5">
        <v>2</v>
      </c>
      <c r="K7" s="5">
        <v>17.71</v>
      </c>
      <c r="L7" s="5">
        <v>90.1</v>
      </c>
      <c r="M7" s="5">
        <v>19.5</v>
      </c>
      <c r="N7" s="5">
        <v>97.8</v>
      </c>
      <c r="O7" s="4">
        <v>20</v>
      </c>
      <c r="P7" s="10">
        <v>1</v>
      </c>
      <c r="Q7" s="11">
        <v>15</v>
      </c>
      <c r="R7" s="5">
        <f ca="1">SUM((RANDBETWEEN((P7*10),(Q7*10)))*(1+(0.01*A7)))</f>
        <v>134.4</v>
      </c>
      <c r="S7" s="5">
        <f ca="1">SUM((RANDBETWEEN((P7*10),(Q7*10)))*(1+(0.01*A7)))</f>
        <v>49.35</v>
      </c>
      <c r="T7" s="5">
        <f ca="1">SUM((RANDBETWEEN((P7*10),(Q7*10)))*(1+(0.01*A7)))</f>
        <v>105</v>
      </c>
      <c r="U7" s="5">
        <f ca="1">SUM((RANDBETWEEN((P7*10),(Q7*10)))*(1+(0.01*A7)))</f>
        <v>69.3</v>
      </c>
      <c r="V7" s="5">
        <f ca="1">SUM((RANDBETWEEN((P7*10),(Q7*10)))*(1+(0.01*A7)))</f>
        <v>80.850000000000009</v>
      </c>
      <c r="W7" s="2">
        <f ca="1">RANK(R7,$R$2:$R$42,1)</f>
        <v>14</v>
      </c>
      <c r="X7" s="2">
        <f ca="1">RANK(S7,$S$2:$S$42,1)</f>
        <v>8</v>
      </c>
      <c r="Y7" s="2">
        <f ca="1">RANK(T7,$T$2:$T$42,1)</f>
        <v>11</v>
      </c>
      <c r="Z7" s="2">
        <f ca="1">RANK(U7,$U$2:$U$42,1)</f>
        <v>9</v>
      </c>
      <c r="AA7" s="2">
        <f ca="1">RANK(V7,$V$2:$V$42,1)</f>
        <v>10</v>
      </c>
      <c r="AB7" s="5">
        <f ca="1">AVERAGE(W7:AA7)</f>
        <v>10.4</v>
      </c>
      <c r="AC7" s="5">
        <f ca="1">ROUND(AA7,0)</f>
        <v>10</v>
      </c>
      <c r="AD7" s="5">
        <f ca="1">SUM(AC7-A7)</f>
        <v>5</v>
      </c>
      <c r="AE7" s="5">
        <f ca="1">_xlfn.RANK.EQ(AB7,$AB$2:$AB$42,1)</f>
        <v>9</v>
      </c>
      <c r="AF7" s="9">
        <f ca="1">SUM(AE7-A7)</f>
        <v>4</v>
      </c>
    </row>
    <row r="8" spans="1:32" x14ac:dyDescent="0.25">
      <c r="A8" s="5">
        <v>8</v>
      </c>
      <c r="B8" s="4" t="s">
        <v>19</v>
      </c>
      <c r="C8" s="4">
        <v>11200</v>
      </c>
      <c r="D8" s="5">
        <v>20</v>
      </c>
      <c r="E8" s="5">
        <v>21</v>
      </c>
      <c r="F8" s="5">
        <v>4</v>
      </c>
      <c r="G8" s="5">
        <v>1</v>
      </c>
      <c r="H8" s="5">
        <v>9</v>
      </c>
      <c r="I8" s="5">
        <v>14</v>
      </c>
      <c r="J8" s="5">
        <v>13</v>
      </c>
      <c r="K8" s="5">
        <v>13.57</v>
      </c>
      <c r="L8" s="5">
        <v>105</v>
      </c>
      <c r="M8" s="5">
        <v>8.75</v>
      </c>
      <c r="N8" s="5">
        <v>114</v>
      </c>
      <c r="O8" s="4">
        <v>25</v>
      </c>
      <c r="P8" s="10">
        <v>1</v>
      </c>
      <c r="Q8" s="11">
        <v>14</v>
      </c>
      <c r="R8" s="5">
        <f ca="1">SUM((RANDBETWEEN((P8*10),(Q8*10)))*(1+(0.01*A8)))</f>
        <v>12.96</v>
      </c>
      <c r="S8" s="5">
        <f ca="1">SUM((RANDBETWEEN((P8*10),(Q8*10)))*(1+(0.01*A8)))</f>
        <v>140.4</v>
      </c>
      <c r="T8" s="5">
        <f ca="1">SUM((RANDBETWEEN((P8*10),(Q8*10)))*(1+(0.01*A8)))</f>
        <v>113.4</v>
      </c>
      <c r="U8" s="5">
        <f ca="1">SUM((RANDBETWEEN((P8*10),(Q8*10)))*(1+(0.01*A8)))</f>
        <v>112.32000000000001</v>
      </c>
      <c r="V8" s="5">
        <f ca="1">SUM((RANDBETWEEN((P8*10),(Q8*10)))*(1+(0.01*A8)))</f>
        <v>140.4</v>
      </c>
      <c r="W8" s="2">
        <f ca="1">RANK(R8,$R$2:$R$42,1)</f>
        <v>1</v>
      </c>
      <c r="X8" s="2">
        <f ca="1">RANK(S8,$S$2:$S$42,1)</f>
        <v>14</v>
      </c>
      <c r="Y8" s="2">
        <f ca="1">RANK(T8,$T$2:$T$42,1)</f>
        <v>12</v>
      </c>
      <c r="Z8" s="2">
        <f ca="1">RANK(U8,$U$2:$U$42,1)</f>
        <v>14</v>
      </c>
      <c r="AA8" s="2">
        <f ca="1">RANK(V8,$V$2:$V$42,1)</f>
        <v>18</v>
      </c>
      <c r="AB8" s="5">
        <f ca="1">AVERAGE(W8:AA8)</f>
        <v>11.8</v>
      </c>
      <c r="AC8" s="5">
        <f ca="1">ROUND(AA8,0)</f>
        <v>18</v>
      </c>
      <c r="AD8" s="5">
        <f ca="1">SUM(AC8-A8)</f>
        <v>10</v>
      </c>
      <c r="AE8" s="5">
        <f ca="1">_xlfn.RANK.EQ(AB8,$AB$2:$AB$42,1)</f>
        <v>14</v>
      </c>
      <c r="AF8" s="9">
        <f ca="1">SUM(AE8-A8)</f>
        <v>6</v>
      </c>
    </row>
    <row r="9" spans="1:32" x14ac:dyDescent="0.25">
      <c r="A9" s="5">
        <v>1</v>
      </c>
      <c r="B9" s="4" t="s">
        <v>15</v>
      </c>
      <c r="C9" s="4">
        <v>10200</v>
      </c>
      <c r="D9" s="5">
        <v>19</v>
      </c>
      <c r="E9" s="5">
        <v>17</v>
      </c>
      <c r="F9" s="5">
        <v>13</v>
      </c>
      <c r="G9" s="5">
        <v>9</v>
      </c>
      <c r="H9" s="5">
        <v>8</v>
      </c>
      <c r="I9" s="5">
        <v>19</v>
      </c>
      <c r="J9" s="5">
        <v>18</v>
      </c>
      <c r="K9" s="5">
        <v>14.14</v>
      </c>
      <c r="L9" s="5">
        <v>88</v>
      </c>
      <c r="M9" s="5">
        <v>11.75</v>
      </c>
      <c r="N9" s="5">
        <v>84.6</v>
      </c>
      <c r="O9" s="4">
        <v>7</v>
      </c>
      <c r="P9" s="10">
        <v>1</v>
      </c>
      <c r="Q9" s="11">
        <v>15</v>
      </c>
      <c r="R9" s="5">
        <f ca="1">SUM((RANDBETWEEN((P9*10),(Q9*10)))*(1+(0.01*A9)))</f>
        <v>76.760000000000005</v>
      </c>
      <c r="S9" s="5">
        <f ca="1">SUM((RANDBETWEEN((P9*10),(Q9*10)))*(1+(0.01*A9)))</f>
        <v>126.25</v>
      </c>
      <c r="T9" s="5">
        <f ca="1">SUM((RANDBETWEEN((P9*10),(Q9*10)))*(1+(0.01*A9)))</f>
        <v>41.410000000000004</v>
      </c>
      <c r="U9" s="5">
        <f ca="1">SUM((RANDBETWEEN((P9*10),(Q9*10)))*(1+(0.01*A9)))</f>
        <v>75.75</v>
      </c>
      <c r="V9" s="5">
        <f ca="1">SUM((RANDBETWEEN((P9*10),(Q9*10)))*(1+(0.01*A9)))</f>
        <v>134.33000000000001</v>
      </c>
      <c r="W9" s="2">
        <f ca="1">RANK(R9,$R$2:$R$42,1)</f>
        <v>8</v>
      </c>
      <c r="X9" s="2">
        <f ca="1">RANK(S9,$S$2:$S$42,1)</f>
        <v>13</v>
      </c>
      <c r="Y9" s="2">
        <f ca="1">RANK(T9,$T$2:$T$42,1)</f>
        <v>4</v>
      </c>
      <c r="Z9" s="2">
        <f ca="1">RANK(U9,$U$2:$U$42,1)</f>
        <v>10</v>
      </c>
      <c r="AA9" s="2">
        <f ca="1">RANK(V9,$V$2:$V$42,1)</f>
        <v>17</v>
      </c>
      <c r="AB9" s="5">
        <f ca="1">AVERAGE(W9:AA9)</f>
        <v>10.4</v>
      </c>
      <c r="AC9" s="5">
        <f ca="1">ROUND(AA9,0)</f>
        <v>17</v>
      </c>
      <c r="AD9" s="5">
        <f ca="1">SUM(AC9-A9)</f>
        <v>16</v>
      </c>
      <c r="AE9" s="5">
        <f ca="1">_xlfn.RANK.EQ(AB9,$AB$2:$AB$42,1)</f>
        <v>9</v>
      </c>
      <c r="AF9" s="9">
        <f ca="1">SUM(AE9-A9)</f>
        <v>8</v>
      </c>
    </row>
    <row r="10" spans="1:32" x14ac:dyDescent="0.25">
      <c r="A10" s="5">
        <v>17</v>
      </c>
      <c r="B10" s="4" t="s">
        <v>4</v>
      </c>
      <c r="C10" s="4">
        <v>10000</v>
      </c>
      <c r="D10" s="5">
        <v>42</v>
      </c>
      <c r="E10" s="5">
        <v>2</v>
      </c>
      <c r="F10" s="5">
        <v>3</v>
      </c>
      <c r="G10" s="5" t="s">
        <v>56</v>
      </c>
      <c r="H10" s="5" t="s">
        <v>56</v>
      </c>
      <c r="I10" s="5" t="s">
        <v>56</v>
      </c>
      <c r="J10" s="5" t="s">
        <v>56</v>
      </c>
      <c r="K10" s="5">
        <v>8.5</v>
      </c>
      <c r="L10" s="5">
        <v>94.8</v>
      </c>
      <c r="M10" s="5">
        <v>2.5</v>
      </c>
      <c r="N10" s="5">
        <v>99.1</v>
      </c>
      <c r="O10" s="4">
        <v>20</v>
      </c>
      <c r="P10" s="10">
        <v>2</v>
      </c>
      <c r="Q10" s="11">
        <v>15</v>
      </c>
      <c r="R10" s="5">
        <f ca="1">SUM((RANDBETWEEN((P10*10),(Q10*10)))*(1+(0.01*A10)))</f>
        <v>157.94999999999999</v>
      </c>
      <c r="S10" s="5">
        <f ca="1">SUM((RANDBETWEEN((P10*10),(Q10*10)))*(1+(0.01*A10)))</f>
        <v>156.78</v>
      </c>
      <c r="T10" s="5">
        <f ca="1">SUM((RANDBETWEEN((P10*10),(Q10*10)))*(1+(0.01*A10)))</f>
        <v>77.22</v>
      </c>
      <c r="U10" s="5">
        <f ca="1">SUM((RANDBETWEEN((P10*10),(Q10*10)))*(1+(0.01*A10)))</f>
        <v>142.73999999999998</v>
      </c>
      <c r="V10" s="5">
        <f ca="1">SUM((RANDBETWEEN((P10*10),(Q10*10)))*(1+(0.01*A10)))</f>
        <v>118.16999999999999</v>
      </c>
      <c r="W10" s="2">
        <f ca="1">RANK(R10,$R$2:$R$42,1)</f>
        <v>16</v>
      </c>
      <c r="X10" s="2">
        <f ca="1">RANK(S10,$S$2:$S$42,1)</f>
        <v>15</v>
      </c>
      <c r="Y10" s="2">
        <f ca="1">RANK(T10,$T$2:$T$42,1)</f>
        <v>8</v>
      </c>
      <c r="Z10" s="2">
        <f ca="1">RANK(U10,$U$2:$U$42,1)</f>
        <v>16</v>
      </c>
      <c r="AA10" s="2">
        <f ca="1">RANK(V10,$V$2:$V$42,1)</f>
        <v>14</v>
      </c>
      <c r="AB10" s="5">
        <f ca="1">AVERAGE(W10:AA10)</f>
        <v>13.8</v>
      </c>
      <c r="AC10" s="5">
        <f ca="1">ROUND(AA10,0)</f>
        <v>14</v>
      </c>
      <c r="AD10" s="5">
        <f ca="1">SUM(AC10-A10)</f>
        <v>-3</v>
      </c>
      <c r="AE10" s="5">
        <f ca="1">_xlfn.RANK.EQ(AB10,$AB$2:$AB$42,1)</f>
        <v>15</v>
      </c>
      <c r="AF10" s="9">
        <f ca="1">SUM(AE10-A10)</f>
        <v>-2</v>
      </c>
    </row>
    <row r="11" spans="1:32" x14ac:dyDescent="0.25">
      <c r="A11" s="5">
        <v>19</v>
      </c>
      <c r="B11" s="4" t="s">
        <v>43</v>
      </c>
      <c r="C11" s="4">
        <v>10300</v>
      </c>
      <c r="D11" s="5">
        <v>88</v>
      </c>
      <c r="E11" s="5">
        <v>9</v>
      </c>
      <c r="F11" s="5">
        <v>10</v>
      </c>
      <c r="G11" s="5">
        <v>6</v>
      </c>
      <c r="H11" s="5">
        <v>14</v>
      </c>
      <c r="I11" s="5">
        <v>13</v>
      </c>
      <c r="J11" s="5">
        <v>4</v>
      </c>
      <c r="K11" s="5">
        <v>10.93</v>
      </c>
      <c r="L11" s="5">
        <v>97.1</v>
      </c>
      <c r="M11" s="5">
        <v>9.75</v>
      </c>
      <c r="N11" s="5">
        <v>98.2</v>
      </c>
      <c r="O11" s="4">
        <v>60</v>
      </c>
      <c r="P11" s="10">
        <v>1</v>
      </c>
      <c r="Q11" s="11">
        <v>14</v>
      </c>
      <c r="R11" s="5">
        <f ca="1">SUM((RANDBETWEEN((P11*10),(Q11*10)))*(1+(0.01*A11)))</f>
        <v>23.799999999999997</v>
      </c>
      <c r="S11" s="5">
        <f ca="1">SUM((RANDBETWEEN((P11*10),(Q11*10)))*(1+(0.01*A11)))</f>
        <v>30.939999999999998</v>
      </c>
      <c r="T11" s="5">
        <f ca="1">SUM((RANDBETWEEN((P11*10),(Q11*10)))*(1+(0.01*A11)))</f>
        <v>158.26999999999998</v>
      </c>
      <c r="U11" s="5">
        <f ca="1">SUM((RANDBETWEEN((P11*10),(Q11*10)))*(1+(0.01*A11)))</f>
        <v>33.32</v>
      </c>
      <c r="V11" s="5">
        <f ca="1">SUM((RANDBETWEEN((P11*10),(Q11*10)))*(1+(0.01*A11)))</f>
        <v>129.71</v>
      </c>
      <c r="W11" s="2">
        <f ca="1">RANK(R11,$R$2:$R$42,1)</f>
        <v>2</v>
      </c>
      <c r="X11" s="2">
        <f ca="1">RANK(S11,$S$2:$S$42,1)</f>
        <v>3</v>
      </c>
      <c r="Y11" s="2">
        <f ca="1">RANK(T11,$T$2:$T$42,1)</f>
        <v>16</v>
      </c>
      <c r="Z11" s="2">
        <f ca="1">RANK(U11,$U$2:$U$42,1)</f>
        <v>3</v>
      </c>
      <c r="AA11" s="2">
        <f ca="1">RANK(V11,$V$2:$V$42,1)</f>
        <v>15</v>
      </c>
      <c r="AB11" s="5">
        <f ca="1">AVERAGE(W11:AA11)</f>
        <v>7.8</v>
      </c>
      <c r="AC11" s="5">
        <f ca="1">ROUND(AA11,0)</f>
        <v>15</v>
      </c>
      <c r="AD11" s="5">
        <f ca="1">SUM(AC11-A11)</f>
        <v>-4</v>
      </c>
      <c r="AE11" s="5">
        <f ca="1">_xlfn.RANK.EQ(AB11,$AB$2:$AB$42,1)</f>
        <v>5</v>
      </c>
      <c r="AF11" s="9">
        <f ca="1">SUM(AE11-A11)</f>
        <v>-14</v>
      </c>
    </row>
    <row r="12" spans="1:32" x14ac:dyDescent="0.25">
      <c r="A12" s="5">
        <v>6</v>
      </c>
      <c r="B12" s="4" t="s">
        <v>28</v>
      </c>
      <c r="C12" s="4">
        <v>11600</v>
      </c>
      <c r="D12" s="5">
        <v>41</v>
      </c>
      <c r="E12" s="6">
        <v>36</v>
      </c>
      <c r="F12" s="5">
        <v>17</v>
      </c>
      <c r="G12" s="5">
        <v>13</v>
      </c>
      <c r="H12" s="5">
        <v>31</v>
      </c>
      <c r="I12" s="5">
        <v>25</v>
      </c>
      <c r="J12" s="5">
        <v>24</v>
      </c>
      <c r="K12" s="5">
        <v>20</v>
      </c>
      <c r="L12" s="5">
        <v>87.1</v>
      </c>
      <c r="M12" s="5">
        <v>24.25</v>
      </c>
      <c r="N12" s="5">
        <v>82</v>
      </c>
      <c r="O12" s="4">
        <v>5</v>
      </c>
      <c r="P12" s="10">
        <v>3</v>
      </c>
      <c r="Q12" s="11">
        <v>25</v>
      </c>
      <c r="R12" s="5">
        <f ca="1">SUM((RANDBETWEEN((P12*10),(Q12*10)))*(1+(0.01*A12)))</f>
        <v>116.60000000000001</v>
      </c>
      <c r="S12" s="5">
        <f ca="1">SUM((RANDBETWEEN((P12*10),(Q12*10)))*(1+(0.01*A12)))</f>
        <v>212</v>
      </c>
      <c r="T12" s="5">
        <f ca="1">SUM((RANDBETWEEN((P12*10),(Q12*10)))*(1+(0.01*A12)))</f>
        <v>232.14000000000001</v>
      </c>
      <c r="U12" s="5">
        <f ca="1">SUM((RANDBETWEEN((P12*10),(Q12*10)))*(1+(0.01*A12)))</f>
        <v>241.68</v>
      </c>
      <c r="V12" s="5">
        <f ca="1">SUM((RANDBETWEEN((P12*10),(Q12*10)))*(1+(0.01*A12)))</f>
        <v>94.34</v>
      </c>
      <c r="W12" s="2">
        <f ca="1">RANK(R12,$R$2:$R$42,1)</f>
        <v>13</v>
      </c>
      <c r="X12" s="2">
        <f ca="1">RANK(S12,$S$2:$S$42,1)</f>
        <v>22</v>
      </c>
      <c r="Y12" s="2">
        <f ca="1">RANK(T12,$T$2:$T$42,1)</f>
        <v>23</v>
      </c>
      <c r="Z12" s="2">
        <f ca="1">RANK(U12,$U$2:$U$42,1)</f>
        <v>22</v>
      </c>
      <c r="AA12" s="2">
        <f ca="1">RANK(V12,$V$2:$V$42,1)</f>
        <v>11</v>
      </c>
      <c r="AB12" s="5">
        <f ca="1">AVERAGE(W12:AA12)</f>
        <v>18.2</v>
      </c>
      <c r="AC12" s="5">
        <f ca="1">ROUND(AA12,0)</f>
        <v>11</v>
      </c>
      <c r="AD12" s="5">
        <f ca="1">SUM(AC12-A12)</f>
        <v>5</v>
      </c>
      <c r="AE12" s="5">
        <f ca="1">_xlfn.RANK.EQ(AB12,$AB$2:$AB$42,1)</f>
        <v>19</v>
      </c>
      <c r="AF12" s="9">
        <f ca="1">SUM(AE12-A12)</f>
        <v>13</v>
      </c>
    </row>
    <row r="13" spans="1:32" x14ac:dyDescent="0.25">
      <c r="A13" s="5">
        <v>18</v>
      </c>
      <c r="B13" s="4" t="s">
        <v>12</v>
      </c>
      <c r="C13" s="4">
        <v>9400</v>
      </c>
      <c r="D13" s="5">
        <v>15</v>
      </c>
      <c r="E13" s="5">
        <v>14</v>
      </c>
      <c r="F13" s="5">
        <v>6</v>
      </c>
      <c r="G13" s="5">
        <v>17</v>
      </c>
      <c r="H13" s="5">
        <v>13</v>
      </c>
      <c r="I13" s="5">
        <v>4</v>
      </c>
      <c r="J13" s="5">
        <v>3</v>
      </c>
      <c r="K13" s="5">
        <v>13.64</v>
      </c>
      <c r="L13" s="5">
        <v>88</v>
      </c>
      <c r="M13" s="5">
        <v>12.5</v>
      </c>
      <c r="N13" s="5">
        <v>87.4</v>
      </c>
      <c r="O13" s="4">
        <v>25</v>
      </c>
      <c r="P13" s="10">
        <v>3</v>
      </c>
      <c r="Q13" s="11">
        <v>17</v>
      </c>
      <c r="R13" s="5">
        <f ca="1">SUM((RANDBETWEEN((P13*10),(Q13*10)))*(1+(0.01*A13)))</f>
        <v>69.61999999999999</v>
      </c>
      <c r="S13" s="5">
        <f ca="1">SUM((RANDBETWEEN((P13*10),(Q13*10)))*(1+(0.01*A13)))</f>
        <v>48.379999999999995</v>
      </c>
      <c r="T13" s="5">
        <f ca="1">SUM((RANDBETWEEN((P13*10),(Q13*10)))*(1+(0.01*A13)))</f>
        <v>48.379999999999995</v>
      </c>
      <c r="U13" s="5">
        <f ca="1">SUM((RANDBETWEEN((P13*10),(Q13*10)))*(1+(0.01*A13)))</f>
        <v>154.57999999999998</v>
      </c>
      <c r="V13" s="5">
        <f ca="1">SUM((RANDBETWEEN((P13*10),(Q13*10)))*(1+(0.01*A13)))</f>
        <v>49.559999999999995</v>
      </c>
      <c r="W13" s="2">
        <f ca="1">RANK(R13,$R$2:$R$42,1)</f>
        <v>7</v>
      </c>
      <c r="X13" s="2">
        <f ca="1">RANK(S13,$S$2:$S$42,1)</f>
        <v>7</v>
      </c>
      <c r="Y13" s="2">
        <f ca="1">RANK(T13,$T$2:$T$42,1)</f>
        <v>5</v>
      </c>
      <c r="Z13" s="2">
        <f ca="1">RANK(U13,$U$2:$U$42,1)</f>
        <v>17</v>
      </c>
      <c r="AA13" s="2">
        <f ca="1">RANK(V13,$V$2:$V$42,1)</f>
        <v>5</v>
      </c>
      <c r="AB13" s="5">
        <f ca="1">AVERAGE(W13:AA13)</f>
        <v>8.1999999999999993</v>
      </c>
      <c r="AC13" s="5">
        <f ca="1">ROUND(AA13,0)</f>
        <v>5</v>
      </c>
      <c r="AD13" s="5">
        <f ca="1">SUM(AC13-A13)</f>
        <v>-13</v>
      </c>
      <c r="AE13" s="5">
        <f ca="1">_xlfn.RANK.EQ(AB13,$AB$2:$AB$42,1)</f>
        <v>6</v>
      </c>
      <c r="AF13" s="9">
        <f ca="1">SUM(AE13-A13)</f>
        <v>-12</v>
      </c>
    </row>
    <row r="14" spans="1:32" x14ac:dyDescent="0.25">
      <c r="A14" s="5">
        <v>9</v>
      </c>
      <c r="B14" s="4" t="s">
        <v>21</v>
      </c>
      <c r="C14" s="4">
        <v>10100</v>
      </c>
      <c r="D14" s="5">
        <v>5</v>
      </c>
      <c r="E14" s="5">
        <v>23</v>
      </c>
      <c r="F14" s="5">
        <v>11</v>
      </c>
      <c r="G14" s="6">
        <v>37</v>
      </c>
      <c r="H14" s="5">
        <v>11</v>
      </c>
      <c r="I14" s="5">
        <v>5</v>
      </c>
      <c r="J14" s="5">
        <v>1</v>
      </c>
      <c r="K14" s="5">
        <v>15.57</v>
      </c>
      <c r="L14" s="5">
        <v>90.2</v>
      </c>
      <c r="M14" s="5">
        <v>20.5</v>
      </c>
      <c r="N14" s="5">
        <v>89.3</v>
      </c>
      <c r="O14" s="4">
        <v>5</v>
      </c>
      <c r="P14" s="10">
        <v>1</v>
      </c>
      <c r="Q14" s="11">
        <v>17</v>
      </c>
      <c r="R14" s="5">
        <f ca="1">SUM((RANDBETWEEN((P14*10),(Q14*10)))*(1+(0.01*A14)))</f>
        <v>53.410000000000004</v>
      </c>
      <c r="S14" s="5">
        <f ca="1">SUM((RANDBETWEEN((P14*10),(Q14*10)))*(1+(0.01*A14)))</f>
        <v>71.940000000000012</v>
      </c>
      <c r="T14" s="5">
        <f ca="1">SUM((RANDBETWEEN((P14*10),(Q14*10)))*(1+(0.01*A14)))</f>
        <v>147.15</v>
      </c>
      <c r="U14" s="5">
        <f ca="1">SUM((RANDBETWEEN((P14*10),(Q14*10)))*(1+(0.01*A14)))</f>
        <v>112.27000000000001</v>
      </c>
      <c r="V14" s="5">
        <f ca="1">SUM((RANDBETWEEN((P14*10),(Q14*10)))*(1+(0.01*A14)))</f>
        <v>78.48</v>
      </c>
      <c r="W14" s="2">
        <f ca="1">RANK(R14,$R$2:$R$42,1)</f>
        <v>5</v>
      </c>
      <c r="X14" s="2">
        <f ca="1">RANK(S14,$S$2:$S$42,1)</f>
        <v>11</v>
      </c>
      <c r="Y14" s="2">
        <f ca="1">RANK(T14,$T$2:$T$42,1)</f>
        <v>14</v>
      </c>
      <c r="Z14" s="2">
        <f ca="1">RANK(U14,$U$2:$U$42,1)</f>
        <v>13</v>
      </c>
      <c r="AA14" s="2">
        <f ca="1">RANK(V14,$V$2:$V$42,1)</f>
        <v>8</v>
      </c>
      <c r="AB14" s="5">
        <f ca="1">AVERAGE(W14:AA14)</f>
        <v>10.199999999999999</v>
      </c>
      <c r="AC14" s="5">
        <f ca="1">ROUND(AA14,0)</f>
        <v>8</v>
      </c>
      <c r="AD14" s="5">
        <f ca="1">SUM(AC14-A14)</f>
        <v>-1</v>
      </c>
      <c r="AE14" s="5">
        <f ca="1">_xlfn.RANK.EQ(AB14,$AB$2:$AB$42,1)</f>
        <v>7</v>
      </c>
      <c r="AF14" s="9">
        <f ca="1">SUM(AE14-A14)</f>
        <v>-2</v>
      </c>
    </row>
    <row r="15" spans="1:32" x14ac:dyDescent="0.25">
      <c r="A15" s="5">
        <v>11</v>
      </c>
      <c r="B15" s="4" t="s">
        <v>6</v>
      </c>
      <c r="C15" s="4">
        <v>9800</v>
      </c>
      <c r="D15" s="5">
        <v>1</v>
      </c>
      <c r="E15" s="5">
        <v>4</v>
      </c>
      <c r="F15" s="5">
        <v>16</v>
      </c>
      <c r="G15" s="5">
        <v>5</v>
      </c>
      <c r="H15" s="5">
        <v>12</v>
      </c>
      <c r="I15" s="5">
        <v>26</v>
      </c>
      <c r="J15" s="5">
        <v>20</v>
      </c>
      <c r="K15" s="5">
        <v>13.5</v>
      </c>
      <c r="L15" s="5">
        <v>87.8</v>
      </c>
      <c r="M15" s="5">
        <v>9.25</v>
      </c>
      <c r="N15" s="5">
        <v>95.5</v>
      </c>
      <c r="O15" s="4">
        <v>20</v>
      </c>
      <c r="P15" s="10">
        <v>4</v>
      </c>
      <c r="Q15" s="11">
        <v>20</v>
      </c>
      <c r="R15" s="5">
        <f ca="1">SUM((RANDBETWEEN((P15*10),(Q15*10)))*(1+(0.01*A15)))</f>
        <v>198.69000000000003</v>
      </c>
      <c r="S15" s="5">
        <f ca="1">SUM((RANDBETWEEN((P15*10),(Q15*10)))*(1+(0.01*A15)))</f>
        <v>159.84</v>
      </c>
      <c r="T15" s="5">
        <f ca="1">SUM((RANDBETWEEN((P15*10),(Q15*10)))*(1+(0.01*A15)))</f>
        <v>55.500000000000007</v>
      </c>
      <c r="U15" s="5">
        <f ca="1">SUM((RANDBETWEEN((P15*10),(Q15*10)))*(1+(0.01*A15)))</f>
        <v>49.95</v>
      </c>
      <c r="V15" s="5">
        <f ca="1">SUM((RANDBETWEEN((P15*10),(Q15*10)))*(1+(0.01*A15)))</f>
        <v>172.05</v>
      </c>
      <c r="W15" s="2">
        <f ca="1">RANK(R15,$R$2:$R$42,1)</f>
        <v>20</v>
      </c>
      <c r="X15" s="2">
        <f ca="1">RANK(S15,$S$2:$S$42,1)</f>
        <v>17</v>
      </c>
      <c r="Y15" s="2">
        <f ca="1">RANK(T15,$T$2:$T$42,1)</f>
        <v>6</v>
      </c>
      <c r="Z15" s="2">
        <f ca="1">RANK(U15,$U$2:$U$42,1)</f>
        <v>5</v>
      </c>
      <c r="AA15" s="2">
        <f ca="1">RANK(V15,$V$2:$V$42,1)</f>
        <v>21</v>
      </c>
      <c r="AB15" s="5">
        <f ca="1">AVERAGE(W15:AA15)</f>
        <v>13.8</v>
      </c>
      <c r="AC15" s="5">
        <f ca="1">ROUND(AA15,0)</f>
        <v>21</v>
      </c>
      <c r="AD15" s="5">
        <f ca="1">SUM(AC15-A15)</f>
        <v>10</v>
      </c>
      <c r="AE15" s="5">
        <f ca="1">_xlfn.RANK.EQ(AB15,$AB$2:$AB$42,1)</f>
        <v>15</v>
      </c>
      <c r="AF15" s="9">
        <f ca="1">SUM(AE15-A15)</f>
        <v>4</v>
      </c>
    </row>
    <row r="16" spans="1:32" x14ac:dyDescent="0.25">
      <c r="A16" s="5">
        <v>15</v>
      </c>
      <c r="B16" s="4" t="s">
        <v>44</v>
      </c>
      <c r="C16" s="4">
        <v>10800</v>
      </c>
      <c r="D16" s="5">
        <v>78</v>
      </c>
      <c r="E16" s="5">
        <v>12</v>
      </c>
      <c r="F16" s="5">
        <v>12</v>
      </c>
      <c r="G16" s="5">
        <v>10</v>
      </c>
      <c r="H16" s="5">
        <v>16</v>
      </c>
      <c r="I16" s="5">
        <v>17</v>
      </c>
      <c r="J16" s="5">
        <v>11</v>
      </c>
      <c r="K16" s="5">
        <v>14.79</v>
      </c>
      <c r="L16" s="5">
        <v>88.6</v>
      </c>
      <c r="M16" s="5">
        <v>12.5</v>
      </c>
      <c r="N16" s="5">
        <v>85.8</v>
      </c>
      <c r="O16" s="4">
        <v>20</v>
      </c>
      <c r="P16" s="10">
        <v>5</v>
      </c>
      <c r="Q16" s="11">
        <v>17</v>
      </c>
      <c r="R16" s="5">
        <f ca="1">SUM((RANDBETWEEN((P16*10),(Q16*10)))*(1+(0.01*A16)))</f>
        <v>97.749999999999986</v>
      </c>
      <c r="S16" s="5">
        <f ca="1">SUM((RANDBETWEEN((P16*10),(Q16*10)))*(1+(0.01*A16)))</f>
        <v>66.699999999999989</v>
      </c>
      <c r="T16" s="5">
        <f ca="1">SUM((RANDBETWEEN((P16*10),(Q16*10)))*(1+(0.01*A16)))</f>
        <v>182.85</v>
      </c>
      <c r="U16" s="5">
        <f ca="1">SUM((RANDBETWEEN((P16*10),(Q16*10)))*(1+(0.01*A16)))</f>
        <v>80.5</v>
      </c>
      <c r="V16" s="5">
        <f ca="1">SUM((RANDBETWEEN((P16*10),(Q16*10)))*(1+(0.01*A16)))</f>
        <v>79.349999999999994</v>
      </c>
      <c r="W16" s="2">
        <f ca="1">RANK(R16,$R$2:$R$42,1)</f>
        <v>10</v>
      </c>
      <c r="X16" s="2">
        <f ca="1">RANK(S16,$S$2:$S$42,1)</f>
        <v>10</v>
      </c>
      <c r="Y16" s="2">
        <f ca="1">RANK(T16,$T$2:$T$42,1)</f>
        <v>18</v>
      </c>
      <c r="Z16" s="2">
        <f ca="1">RANK(U16,$U$2:$U$42,1)</f>
        <v>11</v>
      </c>
      <c r="AA16" s="2">
        <f ca="1">RANK(V16,$V$2:$V$42,1)</f>
        <v>9</v>
      </c>
      <c r="AB16" s="5">
        <f ca="1">AVERAGE(W16:AA16)</f>
        <v>11.6</v>
      </c>
      <c r="AC16" s="5">
        <f ca="1">ROUND(AA16,0)</f>
        <v>9</v>
      </c>
      <c r="AD16" s="5">
        <f ca="1">SUM(AC16-A16)</f>
        <v>-6</v>
      </c>
      <c r="AE16" s="5">
        <f ca="1">_xlfn.RANK.EQ(AB16,$AB$2:$AB$42,1)</f>
        <v>11</v>
      </c>
      <c r="AF16" s="9">
        <f ca="1">SUM(AE16-A16)</f>
        <v>-4</v>
      </c>
    </row>
    <row r="17" spans="1:32" x14ac:dyDescent="0.25">
      <c r="A17" s="5">
        <v>23</v>
      </c>
      <c r="B17" s="4" t="s">
        <v>23</v>
      </c>
      <c r="C17" s="4">
        <v>10900</v>
      </c>
      <c r="D17" s="5">
        <v>24</v>
      </c>
      <c r="E17" s="5">
        <v>26</v>
      </c>
      <c r="F17" s="5">
        <v>26</v>
      </c>
      <c r="G17" s="5">
        <v>15</v>
      </c>
      <c r="H17" s="5">
        <v>10</v>
      </c>
      <c r="I17" s="5">
        <v>3</v>
      </c>
      <c r="J17" s="5">
        <v>6</v>
      </c>
      <c r="K17" s="5">
        <v>10.64</v>
      </c>
      <c r="L17" s="5">
        <v>103.9</v>
      </c>
      <c r="M17" s="5">
        <v>19.25</v>
      </c>
      <c r="N17" s="5">
        <v>96.8</v>
      </c>
      <c r="O17" s="4">
        <v>15</v>
      </c>
      <c r="P17" s="10">
        <v>3</v>
      </c>
      <c r="Q17" s="11">
        <v>26</v>
      </c>
      <c r="R17" s="5">
        <f ca="1">SUM((RANDBETWEEN((P17*10),(Q17*10)))*(1+(0.01*A17)))</f>
        <v>104.55</v>
      </c>
      <c r="S17" s="5">
        <f ca="1">SUM((RANDBETWEEN((P17*10),(Q17*10)))*(1+(0.01*A17)))</f>
        <v>263.21999999999997</v>
      </c>
      <c r="T17" s="5">
        <f ca="1">SUM((RANDBETWEEN((P17*10),(Q17*10)))*(1+(0.01*A17)))</f>
        <v>200.49</v>
      </c>
      <c r="U17" s="5">
        <f ca="1">SUM((RANDBETWEEN((P17*10),(Q17*10)))*(1+(0.01*A17)))</f>
        <v>308.73</v>
      </c>
      <c r="V17" s="5">
        <f ca="1">SUM((RANDBETWEEN((P17*10),(Q17*10)))*(1+(0.01*A17)))</f>
        <v>41.82</v>
      </c>
      <c r="W17" s="2">
        <f ca="1">RANK(R17,$R$2:$R$42,1)</f>
        <v>11</v>
      </c>
      <c r="X17" s="2">
        <f ca="1">RANK(S17,$S$2:$S$42,1)</f>
        <v>27</v>
      </c>
      <c r="Y17" s="2">
        <f ca="1">RANK(T17,$T$2:$T$42,1)</f>
        <v>19</v>
      </c>
      <c r="Z17" s="2">
        <f ca="1">RANK(U17,$U$2:$U$42,1)</f>
        <v>28</v>
      </c>
      <c r="AA17" s="2">
        <f ca="1">RANK(V17,$V$2:$V$42,1)</f>
        <v>4</v>
      </c>
      <c r="AB17" s="5">
        <f ca="1">AVERAGE(W17:AA17)</f>
        <v>17.8</v>
      </c>
      <c r="AC17" s="5">
        <f ca="1">ROUND(AA17,0)</f>
        <v>4</v>
      </c>
      <c r="AD17" s="5">
        <f ca="1">SUM(AC17-A17)</f>
        <v>-19</v>
      </c>
      <c r="AE17" s="5">
        <f ca="1">_xlfn.RANK.EQ(AB17,$AB$2:$AB$42,1)</f>
        <v>18</v>
      </c>
      <c r="AF17" s="9">
        <f ca="1">SUM(AE17-A17)</f>
        <v>-5</v>
      </c>
    </row>
    <row r="18" spans="1:32" x14ac:dyDescent="0.25">
      <c r="A18" s="5">
        <v>12</v>
      </c>
      <c r="B18" s="4" t="s">
        <v>5</v>
      </c>
      <c r="C18" s="4">
        <v>14200</v>
      </c>
      <c r="D18" s="5">
        <v>4</v>
      </c>
      <c r="E18" s="5">
        <v>3</v>
      </c>
      <c r="F18" s="5">
        <v>30</v>
      </c>
      <c r="G18" s="5">
        <v>20</v>
      </c>
      <c r="H18" s="5">
        <v>7</v>
      </c>
      <c r="I18" s="5">
        <v>11</v>
      </c>
      <c r="J18" s="5">
        <v>8</v>
      </c>
      <c r="K18" s="5">
        <v>8.7899999999999991</v>
      </c>
      <c r="L18" s="5">
        <v>116</v>
      </c>
      <c r="M18" s="5">
        <v>15</v>
      </c>
      <c r="N18" s="5">
        <v>94.5</v>
      </c>
      <c r="O18" s="4">
        <v>15</v>
      </c>
      <c r="P18" s="10">
        <v>1</v>
      </c>
      <c r="Q18" s="11">
        <v>20</v>
      </c>
      <c r="R18" s="5">
        <f ca="1">SUM((RANDBETWEEN((P18*10),(Q18*10)))*(1+(0.01*A18)))</f>
        <v>204.96</v>
      </c>
      <c r="S18" s="5">
        <f ca="1">SUM((RANDBETWEEN((P18*10),(Q18*10)))*(1+(0.01*A18)))</f>
        <v>13.440000000000001</v>
      </c>
      <c r="T18" s="5">
        <f ca="1">SUM((RANDBETWEEN((P18*10),(Q18*10)))*(1+(0.01*A18)))</f>
        <v>213.92000000000002</v>
      </c>
      <c r="U18" s="5">
        <f ca="1">SUM((RANDBETWEEN((P18*10),(Q18*10)))*(1+(0.01*A18)))</f>
        <v>20.160000000000004</v>
      </c>
      <c r="V18" s="5">
        <f ca="1">SUM((RANDBETWEEN((P18*10),(Q18*10)))*(1+(0.01*A18)))</f>
        <v>107.52000000000001</v>
      </c>
      <c r="W18" s="2">
        <f ca="1">RANK(R18,$R$2:$R$42,1)</f>
        <v>21</v>
      </c>
      <c r="X18" s="2">
        <f ca="1">RANK(S18,$S$2:$S$42,1)</f>
        <v>1</v>
      </c>
      <c r="Y18" s="2">
        <f ca="1">RANK(T18,$T$2:$T$42,1)</f>
        <v>21</v>
      </c>
      <c r="Z18" s="2">
        <f ca="1">RANK(U18,$U$2:$U$42,1)</f>
        <v>2</v>
      </c>
      <c r="AA18" s="2">
        <f ca="1">RANK(V18,$V$2:$V$42,1)</f>
        <v>13</v>
      </c>
      <c r="AB18" s="5">
        <f ca="1">AVERAGE(W18:AA18)</f>
        <v>11.6</v>
      </c>
      <c r="AC18" s="5">
        <f ca="1">ROUND(AA18,0)</f>
        <v>13</v>
      </c>
      <c r="AD18" s="5">
        <f ca="1">SUM(AC18-A18)</f>
        <v>1</v>
      </c>
      <c r="AE18" s="5">
        <f ca="1">_xlfn.RANK.EQ(AB18,$AB$2:$AB$42,1)</f>
        <v>11</v>
      </c>
      <c r="AF18" s="9">
        <f ca="1">SUM(AE18-A18)</f>
        <v>-1</v>
      </c>
    </row>
    <row r="19" spans="1:32" x14ac:dyDescent="0.25">
      <c r="A19" s="5">
        <v>29</v>
      </c>
      <c r="B19" s="4" t="s">
        <v>8</v>
      </c>
      <c r="C19" s="4">
        <v>7700</v>
      </c>
      <c r="D19" s="5">
        <v>43</v>
      </c>
      <c r="E19" s="5">
        <v>6</v>
      </c>
      <c r="F19" s="5">
        <v>23</v>
      </c>
      <c r="G19" s="5">
        <v>21</v>
      </c>
      <c r="H19" s="5">
        <v>5</v>
      </c>
      <c r="I19" s="5">
        <v>23</v>
      </c>
      <c r="J19" s="5">
        <v>28</v>
      </c>
      <c r="K19" s="5">
        <v>16.14</v>
      </c>
      <c r="L19" s="5">
        <v>74</v>
      </c>
      <c r="M19" s="5">
        <v>13.75</v>
      </c>
      <c r="N19" s="5">
        <v>75.2</v>
      </c>
      <c r="O19" s="4">
        <v>30</v>
      </c>
      <c r="P19" s="10">
        <v>5</v>
      </c>
      <c r="Q19" s="11">
        <v>23</v>
      </c>
      <c r="R19" s="5">
        <f ca="1">SUM((RANDBETWEEN((P19*10),(Q19*10)))*(1+(0.01*A19)))</f>
        <v>108.36</v>
      </c>
      <c r="S19" s="5">
        <f ca="1">SUM((RANDBETWEEN((P19*10),(Q19*10)))*(1+(0.01*A19)))</f>
        <v>261.87</v>
      </c>
      <c r="T19" s="5">
        <f ca="1">SUM((RANDBETWEEN((P19*10),(Q19*10)))*(1+(0.01*A19)))</f>
        <v>206.4</v>
      </c>
      <c r="U19" s="5">
        <f ca="1">SUM((RANDBETWEEN((P19*10),(Q19*10)))*(1+(0.01*A19)))</f>
        <v>255.42000000000002</v>
      </c>
      <c r="V19" s="5">
        <f ca="1">SUM((RANDBETWEEN((P19*10),(Q19*10)))*(1+(0.01*A19)))</f>
        <v>207.69</v>
      </c>
      <c r="W19" s="2">
        <f ca="1">RANK(R19,$R$2:$R$42,1)</f>
        <v>12</v>
      </c>
      <c r="X19" s="2">
        <f ca="1">RANK(S19,$S$2:$S$42,1)</f>
        <v>26</v>
      </c>
      <c r="Y19" s="2">
        <f ca="1">RANK(T19,$T$2:$T$42,1)</f>
        <v>20</v>
      </c>
      <c r="Z19" s="2">
        <f ca="1">RANK(U19,$U$2:$U$42,1)</f>
        <v>23</v>
      </c>
      <c r="AA19" s="2">
        <f ca="1">RANK(V19,$V$2:$V$42,1)</f>
        <v>22</v>
      </c>
      <c r="AB19" s="5">
        <f ca="1">AVERAGE(W19:AA19)</f>
        <v>20.6</v>
      </c>
      <c r="AC19" s="5">
        <f ca="1">ROUND(AA19,0)</f>
        <v>22</v>
      </c>
      <c r="AD19" s="5">
        <f ca="1">SUM(AC19-A19)</f>
        <v>-7</v>
      </c>
      <c r="AE19" s="5">
        <f ca="1">_xlfn.RANK.EQ(AB19,$AB$2:$AB$42,1)</f>
        <v>22</v>
      </c>
      <c r="AF19" s="9">
        <f ca="1">SUM(AE19-A19)</f>
        <v>-7</v>
      </c>
    </row>
    <row r="20" spans="1:32" x14ac:dyDescent="0.25">
      <c r="A20" s="5">
        <v>26</v>
      </c>
      <c r="B20" s="4" t="s">
        <v>16</v>
      </c>
      <c r="C20" s="4">
        <v>9200</v>
      </c>
      <c r="D20" s="5">
        <v>31</v>
      </c>
      <c r="E20" s="5">
        <v>18</v>
      </c>
      <c r="F20" s="5">
        <v>5</v>
      </c>
      <c r="G20" s="5">
        <v>16</v>
      </c>
      <c r="H20" s="6">
        <v>39</v>
      </c>
      <c r="I20" s="5">
        <v>10</v>
      </c>
      <c r="J20" s="5">
        <v>10</v>
      </c>
      <c r="K20" s="5">
        <v>17.86</v>
      </c>
      <c r="L20" s="5">
        <v>83.4</v>
      </c>
      <c r="M20" s="5">
        <v>19.5</v>
      </c>
      <c r="N20" s="5">
        <v>79.400000000000006</v>
      </c>
      <c r="O20" s="4">
        <v>15</v>
      </c>
      <c r="P20" s="10">
        <v>5</v>
      </c>
      <c r="Q20" s="11">
        <v>20</v>
      </c>
      <c r="R20" s="5">
        <f ca="1">SUM((RANDBETWEEN((P20*10),(Q20*10)))*(1+(0.01*A20)))</f>
        <v>163.80000000000001</v>
      </c>
      <c r="S20" s="5">
        <f ca="1">SUM((RANDBETWEEN((P20*10),(Q20*10)))*(1+(0.01*A20)))</f>
        <v>100.8</v>
      </c>
      <c r="T20" s="5">
        <f ca="1">SUM((RANDBETWEEN((P20*10),(Q20*10)))*(1+(0.01*A20)))</f>
        <v>94.5</v>
      </c>
      <c r="U20" s="5">
        <f ca="1">SUM((RANDBETWEEN((P20*10),(Q20*10)))*(1+(0.01*A20)))</f>
        <v>64.260000000000005</v>
      </c>
      <c r="V20" s="5">
        <f ca="1">SUM((RANDBETWEEN((P20*10),(Q20*10)))*(1+(0.01*A20)))</f>
        <v>103.32000000000001</v>
      </c>
      <c r="W20" s="2">
        <f ca="1">RANK(R20,$R$2:$R$42,1)</f>
        <v>17</v>
      </c>
      <c r="X20" s="2">
        <f ca="1">RANK(S20,$S$2:$S$42,1)</f>
        <v>12</v>
      </c>
      <c r="Y20" s="2">
        <f ca="1">RANK(T20,$T$2:$T$42,1)</f>
        <v>10</v>
      </c>
      <c r="Z20" s="2">
        <f ca="1">RANK(U20,$U$2:$U$42,1)</f>
        <v>7</v>
      </c>
      <c r="AA20" s="2">
        <f ca="1">RANK(V20,$V$2:$V$42,1)</f>
        <v>12</v>
      </c>
      <c r="AB20" s="5">
        <f ca="1">AVERAGE(W20:AA20)</f>
        <v>11.6</v>
      </c>
      <c r="AC20" s="5">
        <f ca="1">ROUND(AA20,0)</f>
        <v>12</v>
      </c>
      <c r="AD20" s="5">
        <f ca="1">SUM(AC20-A20)</f>
        <v>-14</v>
      </c>
      <c r="AE20" s="5">
        <f ca="1">_xlfn.RANK.EQ(AB20,$AB$2:$AB$42,1)</f>
        <v>11</v>
      </c>
      <c r="AF20" s="9">
        <f ca="1">SUM(AE20-A20)</f>
        <v>-15</v>
      </c>
    </row>
    <row r="21" spans="1:32" x14ac:dyDescent="0.25">
      <c r="A21" s="5">
        <v>24</v>
      </c>
      <c r="B21" s="4" t="s">
        <v>11</v>
      </c>
      <c r="C21" s="4">
        <v>8100</v>
      </c>
      <c r="D21" s="5">
        <v>3</v>
      </c>
      <c r="E21" s="5">
        <v>11</v>
      </c>
      <c r="F21" s="5">
        <v>14</v>
      </c>
      <c r="G21" s="5" t="s">
        <v>56</v>
      </c>
      <c r="H21" s="5" t="s">
        <v>56</v>
      </c>
      <c r="I21" s="5" t="s">
        <v>56</v>
      </c>
      <c r="J21" s="5" t="s">
        <v>56</v>
      </c>
      <c r="K21" s="5">
        <v>22.89</v>
      </c>
      <c r="L21" s="5">
        <v>66.2</v>
      </c>
      <c r="M21" s="5">
        <v>12.5</v>
      </c>
      <c r="N21" s="5">
        <v>74.5</v>
      </c>
      <c r="O21" s="4">
        <v>15</v>
      </c>
      <c r="P21" s="10">
        <v>10</v>
      </c>
      <c r="Q21" s="11">
        <v>20</v>
      </c>
      <c r="R21" s="5">
        <f ca="1">SUM((RANDBETWEEN((P21*10),(Q21*10)))*(1+(0.01*A21)))</f>
        <v>146.32</v>
      </c>
      <c r="S21" s="5">
        <f ca="1">SUM((RANDBETWEEN((P21*10),(Q21*10)))*(1+(0.01*A21)))</f>
        <v>158.72</v>
      </c>
      <c r="T21" s="5">
        <f ca="1">SUM((RANDBETWEEN((P21*10),(Q21*10)))*(1+(0.01*A21)))</f>
        <v>138.88</v>
      </c>
      <c r="U21" s="5">
        <f ca="1">SUM((RANDBETWEEN((P21*10),(Q21*10)))*(1+(0.01*A21)))</f>
        <v>166.16</v>
      </c>
      <c r="V21" s="5">
        <f ca="1">SUM((RANDBETWEEN((P21*10),(Q21*10)))*(1+(0.01*A21)))</f>
        <v>132.68</v>
      </c>
      <c r="W21" s="2">
        <f ca="1">RANK(R21,$R$2:$R$42,1)</f>
        <v>15</v>
      </c>
      <c r="X21" s="2">
        <f ca="1">RANK(S21,$S$2:$S$42,1)</f>
        <v>16</v>
      </c>
      <c r="Y21" s="2">
        <f ca="1">RANK(T21,$T$2:$T$42,1)</f>
        <v>13</v>
      </c>
      <c r="Z21" s="2">
        <f ca="1">RANK(U21,$U$2:$U$42,1)</f>
        <v>18</v>
      </c>
      <c r="AA21" s="2">
        <f ca="1">RANK(V21,$V$2:$V$42,1)</f>
        <v>16</v>
      </c>
      <c r="AB21" s="5">
        <f ca="1">AVERAGE(W21:AA21)</f>
        <v>15.6</v>
      </c>
      <c r="AC21" s="5">
        <f ca="1">ROUND(AA21,0)</f>
        <v>16</v>
      </c>
      <c r="AD21" s="5">
        <f ca="1">SUM(AC21-A21)</f>
        <v>-8</v>
      </c>
      <c r="AE21" s="5">
        <f ca="1">_xlfn.RANK.EQ(AB21,$AB$2:$AB$42,1)</f>
        <v>17</v>
      </c>
      <c r="AF21" s="9">
        <f ca="1">SUM(AE21-A21)</f>
        <v>-7</v>
      </c>
    </row>
    <row r="22" spans="1:32" x14ac:dyDescent="0.25">
      <c r="A22" s="5">
        <v>28</v>
      </c>
      <c r="B22" s="4" t="s">
        <v>13</v>
      </c>
      <c r="C22" s="4">
        <v>8200</v>
      </c>
      <c r="D22" s="5">
        <v>27</v>
      </c>
      <c r="E22" s="5">
        <v>15</v>
      </c>
      <c r="F22" s="5">
        <v>19</v>
      </c>
      <c r="G22" s="5">
        <v>22</v>
      </c>
      <c r="H22" s="5">
        <v>17</v>
      </c>
      <c r="I22" s="5">
        <v>12</v>
      </c>
      <c r="J22" s="5">
        <v>17</v>
      </c>
      <c r="K22" s="5">
        <v>17.21</v>
      </c>
      <c r="L22" s="5">
        <v>76.2</v>
      </c>
      <c r="M22" s="5">
        <v>18.25</v>
      </c>
      <c r="N22" s="5">
        <v>73.900000000000006</v>
      </c>
      <c r="O22" s="4">
        <v>20</v>
      </c>
      <c r="P22" s="10">
        <v>12</v>
      </c>
      <c r="Q22" s="11">
        <v>22</v>
      </c>
      <c r="R22" s="5">
        <f ca="1">SUM((RANDBETWEEN((P22*10),(Q22*10)))*(1+(0.01*A22)))</f>
        <v>254.72</v>
      </c>
      <c r="S22" s="5">
        <f ca="1">SUM((RANDBETWEEN((P22*10),(Q22*10)))*(1+(0.01*A22)))</f>
        <v>174.08</v>
      </c>
      <c r="T22" s="5">
        <f ca="1">SUM((RANDBETWEEN((P22*10),(Q22*10)))*(1+(0.01*A22)))</f>
        <v>239.36</v>
      </c>
      <c r="U22" s="5">
        <f ca="1">SUM((RANDBETWEEN((P22*10),(Q22*10)))*(1+(0.01*A22)))</f>
        <v>175.36</v>
      </c>
      <c r="V22" s="5">
        <f ca="1">SUM((RANDBETWEEN((P22*10),(Q22*10)))*(1+(0.01*A22)))</f>
        <v>163.84</v>
      </c>
      <c r="W22" s="2">
        <f ca="1">RANK(R22,$R$2:$R$42,1)</f>
        <v>24</v>
      </c>
      <c r="X22" s="2">
        <f ca="1">RANK(S22,$S$2:$S$42,1)</f>
        <v>20</v>
      </c>
      <c r="Y22" s="2">
        <f ca="1">RANK(T22,$T$2:$T$42,1)</f>
        <v>25</v>
      </c>
      <c r="Z22" s="2">
        <f ca="1">RANK(U22,$U$2:$U$42,1)</f>
        <v>19</v>
      </c>
      <c r="AA22" s="2">
        <f ca="1">RANK(V22,$V$2:$V$42,1)</f>
        <v>19</v>
      </c>
      <c r="AB22" s="5">
        <f ca="1">AVERAGE(W22:AA22)</f>
        <v>21.4</v>
      </c>
      <c r="AC22" s="5">
        <f ca="1">ROUND(AA22,0)</f>
        <v>19</v>
      </c>
      <c r="AD22" s="5">
        <f ca="1">SUM(AC22-A22)</f>
        <v>-9</v>
      </c>
      <c r="AE22" s="5">
        <f ca="1">_xlfn.RANK.EQ(AB22,$AB$2:$AB$42,1)</f>
        <v>23</v>
      </c>
      <c r="AF22" s="9">
        <f ca="1">SUM(AE22-A22)</f>
        <v>-5</v>
      </c>
    </row>
    <row r="23" spans="1:32" x14ac:dyDescent="0.25">
      <c r="A23" s="5">
        <v>16</v>
      </c>
      <c r="B23" s="4" t="s">
        <v>39</v>
      </c>
      <c r="C23" s="4">
        <v>7500</v>
      </c>
      <c r="D23" s="5">
        <v>21</v>
      </c>
      <c r="E23" s="5" t="s">
        <v>56</v>
      </c>
      <c r="F23" s="5" t="s">
        <v>56</v>
      </c>
      <c r="G23" s="5" t="s">
        <v>56</v>
      </c>
      <c r="H23" s="5" t="s">
        <v>56</v>
      </c>
      <c r="I23" s="5" t="s">
        <v>56</v>
      </c>
      <c r="J23" s="5" t="s">
        <v>56</v>
      </c>
      <c r="K23" s="5">
        <v>17.86</v>
      </c>
      <c r="L23" s="5">
        <v>83.4</v>
      </c>
      <c r="M23" s="5">
        <v>19.5</v>
      </c>
      <c r="N23" s="5">
        <v>79.400000000000006</v>
      </c>
      <c r="O23" s="4">
        <v>1</v>
      </c>
      <c r="P23" s="10">
        <v>10</v>
      </c>
      <c r="Q23" s="11">
        <v>25</v>
      </c>
      <c r="R23" s="5">
        <f ca="1">SUM((RANDBETWEEN((P23*10),(Q23*10)))*(1+(0.01*A23)))</f>
        <v>220.39999999999998</v>
      </c>
      <c r="S23" s="5">
        <f ca="1">SUM((RANDBETWEEN((P23*10),(Q23*10)))*(1+(0.01*A23)))</f>
        <v>219.23999999999998</v>
      </c>
      <c r="T23" s="5">
        <f ca="1">SUM((RANDBETWEEN((P23*10),(Q23*10)))*(1+(0.01*A23)))</f>
        <v>169.35999999999999</v>
      </c>
      <c r="U23" s="5">
        <f ca="1">SUM((RANDBETWEEN((P23*10),(Q23*10)))*(1+(0.01*A23)))</f>
        <v>127.6</v>
      </c>
      <c r="V23" s="5">
        <f ca="1">SUM((RANDBETWEEN((P23*10),(Q23*10)))*(1+(0.01*A23)))</f>
        <v>222.71999999999997</v>
      </c>
      <c r="W23" s="2">
        <f ca="1">RANK(R23,$R$2:$R$42,1)</f>
        <v>22</v>
      </c>
      <c r="X23" s="2">
        <f ca="1">RANK(S23,$S$2:$S$42,1)</f>
        <v>23</v>
      </c>
      <c r="Y23" s="2">
        <f ca="1">RANK(T23,$T$2:$T$42,1)</f>
        <v>17</v>
      </c>
      <c r="Z23" s="2">
        <f ca="1">RANK(U23,$U$2:$U$42,1)</f>
        <v>15</v>
      </c>
      <c r="AA23" s="2">
        <f ca="1">RANK(V23,$V$2:$V$42,1)</f>
        <v>23</v>
      </c>
      <c r="AB23" s="5">
        <f ca="1">AVERAGE(W23:AA23)</f>
        <v>20</v>
      </c>
      <c r="AC23" s="5">
        <f ca="1">ROUND(AA23,0)</f>
        <v>23</v>
      </c>
      <c r="AD23" s="5">
        <f ca="1">SUM(AC23-A23)</f>
        <v>7</v>
      </c>
      <c r="AE23" s="5">
        <f ca="1">_xlfn.RANK.EQ(AB23,$AB$2:$AB$42,1)</f>
        <v>21</v>
      </c>
      <c r="AF23" s="9">
        <f ca="1">SUM(AE23-A23)</f>
        <v>5</v>
      </c>
    </row>
    <row r="24" spans="1:32" x14ac:dyDescent="0.25">
      <c r="A24" s="5">
        <v>22</v>
      </c>
      <c r="B24" s="4" t="s">
        <v>42</v>
      </c>
      <c r="C24" s="4">
        <v>8200</v>
      </c>
      <c r="D24" s="5">
        <v>47</v>
      </c>
      <c r="E24" s="5">
        <v>13</v>
      </c>
      <c r="F24" s="5">
        <v>18</v>
      </c>
      <c r="G24" s="5">
        <v>22</v>
      </c>
      <c r="H24" s="5" t="s">
        <v>56</v>
      </c>
      <c r="I24" s="5" t="s">
        <v>56</v>
      </c>
      <c r="J24" s="5" t="s">
        <v>56</v>
      </c>
      <c r="K24" s="5">
        <v>19.73</v>
      </c>
      <c r="L24" s="5">
        <v>66.099999999999994</v>
      </c>
      <c r="M24" s="5">
        <v>17.670000000000002</v>
      </c>
      <c r="N24" s="5">
        <v>65.599999999999994</v>
      </c>
      <c r="O24" s="4">
        <v>15</v>
      </c>
      <c r="P24" s="10">
        <v>10</v>
      </c>
      <c r="Q24" s="11">
        <v>22</v>
      </c>
      <c r="R24" s="5">
        <f ca="1">SUM((RANDBETWEEN((P24*10),(Q24*10)))*(1+(0.01*A24)))</f>
        <v>175.68</v>
      </c>
      <c r="S24" s="5">
        <f ca="1">SUM((RANDBETWEEN((P24*10),(Q24*10)))*(1+(0.01*A24)))</f>
        <v>198.85999999999999</v>
      </c>
      <c r="T24" s="5">
        <f ca="1">SUM((RANDBETWEEN((P24*10),(Q24*10)))*(1+(0.01*A24)))</f>
        <v>147.62</v>
      </c>
      <c r="U24" s="5">
        <f ca="1">SUM((RANDBETWEEN((P24*10),(Q24*10)))*(1+(0.01*A24)))</f>
        <v>202.51999999999998</v>
      </c>
      <c r="V24" s="5">
        <f ca="1">SUM((RANDBETWEEN((P24*10),(Q24*10)))*(1+(0.01*A24)))</f>
        <v>257.42</v>
      </c>
      <c r="W24" s="2">
        <f ca="1">RANK(R24,$R$2:$R$42,1)</f>
        <v>18</v>
      </c>
      <c r="X24" s="2">
        <f ca="1">RANK(S24,$S$2:$S$42,1)</f>
        <v>21</v>
      </c>
      <c r="Y24" s="2">
        <f ca="1">RANK(T24,$T$2:$T$42,1)</f>
        <v>15</v>
      </c>
      <c r="Z24" s="2">
        <f ca="1">RANK(U24,$U$2:$U$42,1)</f>
        <v>20</v>
      </c>
      <c r="AA24" s="2">
        <f ca="1">RANK(V24,$V$2:$V$42,1)</f>
        <v>25</v>
      </c>
      <c r="AB24" s="5">
        <f ca="1">AVERAGE(W24:AA24)</f>
        <v>19.8</v>
      </c>
      <c r="AC24" s="5">
        <f ca="1">ROUND(AA24,0)</f>
        <v>25</v>
      </c>
      <c r="AD24" s="5">
        <f ca="1">SUM(AC24-A24)</f>
        <v>3</v>
      </c>
      <c r="AE24" s="5">
        <f ca="1">_xlfn.RANK.EQ(AB24,$AB$2:$AB$42,1)</f>
        <v>20</v>
      </c>
      <c r="AF24" s="9">
        <f ca="1">SUM(AE24-A24)</f>
        <v>-2</v>
      </c>
    </row>
    <row r="25" spans="1:32" x14ac:dyDescent="0.25">
      <c r="A25" s="5">
        <v>20</v>
      </c>
      <c r="B25" s="4" t="s">
        <v>17</v>
      </c>
      <c r="C25" s="4">
        <v>8000</v>
      </c>
      <c r="D25" s="5">
        <v>10</v>
      </c>
      <c r="E25" s="5">
        <v>19</v>
      </c>
      <c r="F25" s="5">
        <v>22</v>
      </c>
      <c r="G25" s="5">
        <v>21</v>
      </c>
      <c r="H25" s="6">
        <v>37</v>
      </c>
      <c r="I25" s="5" t="s">
        <v>56</v>
      </c>
      <c r="J25" s="5" t="s">
        <v>56</v>
      </c>
      <c r="K25" s="5">
        <v>26.93</v>
      </c>
      <c r="L25" s="5">
        <v>54.8</v>
      </c>
      <c r="M25" s="5">
        <v>26.25</v>
      </c>
      <c r="N25" s="5">
        <v>61.4</v>
      </c>
      <c r="O25" s="4">
        <v>1</v>
      </c>
      <c r="P25" s="10">
        <v>15</v>
      </c>
      <c r="Q25" s="11">
        <v>30</v>
      </c>
      <c r="R25" s="5">
        <f ca="1">SUM((RANDBETWEEN((P25*10),(Q25*10)))*(1+(0.01*A25)))</f>
        <v>338.4</v>
      </c>
      <c r="S25" s="5">
        <f ca="1">SUM((RANDBETWEEN((P25*10),(Q25*10)))*(1+(0.01*A25)))</f>
        <v>219.6</v>
      </c>
      <c r="T25" s="5">
        <f ca="1">SUM((RANDBETWEEN((P25*10),(Q25*10)))*(1+(0.01*A25)))</f>
        <v>285.59999999999997</v>
      </c>
      <c r="U25" s="5">
        <f ca="1">SUM((RANDBETWEEN((P25*10),(Q25*10)))*(1+(0.01*A25)))</f>
        <v>262.8</v>
      </c>
      <c r="V25" s="5">
        <f ca="1">SUM((RANDBETWEEN((P25*10),(Q25*10)))*(1+(0.01*A25)))</f>
        <v>319.2</v>
      </c>
      <c r="W25" s="2">
        <f ca="1">RANK(R25,$R$2:$R$42,1)</f>
        <v>29</v>
      </c>
      <c r="X25" s="2">
        <f ca="1">RANK(S25,$S$2:$S$42,1)</f>
        <v>24</v>
      </c>
      <c r="Y25" s="2">
        <f ca="1">RANK(T25,$T$2:$T$42,1)</f>
        <v>27</v>
      </c>
      <c r="Z25" s="2">
        <f ca="1">RANK(U25,$U$2:$U$42,1)</f>
        <v>24</v>
      </c>
      <c r="AA25" s="2">
        <f ca="1">RANK(V25,$V$2:$V$42,1)</f>
        <v>29</v>
      </c>
      <c r="AB25" s="5">
        <f ca="1">AVERAGE(W25:AA25)</f>
        <v>26.6</v>
      </c>
      <c r="AC25" s="5">
        <f ca="1">ROUND(AA25,0)</f>
        <v>29</v>
      </c>
      <c r="AD25" s="5">
        <f ca="1">SUM(AC25-A25)</f>
        <v>9</v>
      </c>
      <c r="AE25" s="5">
        <f ca="1">_xlfn.RANK.EQ(AB25,$AB$2:$AB$42,1)</f>
        <v>28</v>
      </c>
      <c r="AF25" s="9">
        <f ca="1">SUM(AE25-A25)</f>
        <v>8</v>
      </c>
    </row>
    <row r="26" spans="1:32" x14ac:dyDescent="0.25">
      <c r="A26" s="5">
        <v>25</v>
      </c>
      <c r="B26" s="4" t="s">
        <v>27</v>
      </c>
      <c r="C26" s="4">
        <v>8800</v>
      </c>
      <c r="D26" s="5">
        <v>14</v>
      </c>
      <c r="E26" s="5">
        <v>30</v>
      </c>
      <c r="F26" s="5">
        <v>7</v>
      </c>
      <c r="G26" s="5">
        <v>26</v>
      </c>
      <c r="H26" s="5">
        <v>7</v>
      </c>
      <c r="I26" s="5">
        <v>12</v>
      </c>
      <c r="J26" s="5"/>
      <c r="K26" s="5">
        <v>16.73</v>
      </c>
      <c r="L26" s="5">
        <v>80.8</v>
      </c>
      <c r="M26" s="5">
        <v>21</v>
      </c>
      <c r="N26" s="5">
        <v>81.3</v>
      </c>
      <c r="O26" s="4">
        <v>2</v>
      </c>
      <c r="P26" s="10">
        <v>7</v>
      </c>
      <c r="Q26" s="11">
        <v>30</v>
      </c>
      <c r="R26" s="5">
        <f ca="1">SUM((RANDBETWEEN((P26*10),(Q26*10)))*(1+(0.01*A26)))</f>
        <v>253.75</v>
      </c>
      <c r="S26" s="5">
        <f ca="1">SUM((RANDBETWEEN((P26*10),(Q26*10)))*(1+(0.01*A26)))</f>
        <v>241.25</v>
      </c>
      <c r="T26" s="5">
        <f ca="1">SUM((RANDBETWEEN((P26*10),(Q26*10)))*(1+(0.01*A26)))</f>
        <v>220</v>
      </c>
      <c r="U26" s="5">
        <f ca="1">SUM((RANDBETWEEN((P26*10),(Q26*10)))*(1+(0.01*A26)))</f>
        <v>358.75</v>
      </c>
      <c r="V26" s="5">
        <f ca="1">SUM((RANDBETWEEN((P26*10),(Q26*10)))*(1+(0.01*A26)))</f>
        <v>250</v>
      </c>
      <c r="W26" s="2">
        <f ca="1">RANK(R26,$R$2:$R$42,1)</f>
        <v>23</v>
      </c>
      <c r="X26" s="2">
        <f ca="1">RANK(S26,$S$2:$S$42,1)</f>
        <v>25</v>
      </c>
      <c r="Y26" s="2">
        <f ca="1">RANK(T26,$T$2:$T$42,1)</f>
        <v>22</v>
      </c>
      <c r="Z26" s="2">
        <f ca="1">RANK(U26,$U$2:$U$42,1)</f>
        <v>31</v>
      </c>
      <c r="AA26" s="2">
        <f ca="1">RANK(V26,$V$2:$V$42,1)</f>
        <v>24</v>
      </c>
      <c r="AB26" s="5">
        <f ca="1">AVERAGE(W26:AA26)</f>
        <v>25</v>
      </c>
      <c r="AC26" s="5">
        <f ca="1">ROUND(AA26,0)</f>
        <v>24</v>
      </c>
      <c r="AD26" s="5">
        <f ca="1">SUM(AC26-A26)</f>
        <v>-1</v>
      </c>
      <c r="AE26" s="5">
        <f ca="1">_xlfn.RANK.EQ(AB26,$AB$2:$AB$42,1)</f>
        <v>25</v>
      </c>
      <c r="AF26" s="9">
        <f ca="1">SUM(AE26-A26)</f>
        <v>0</v>
      </c>
    </row>
    <row r="27" spans="1:32" x14ac:dyDescent="0.25">
      <c r="A27" s="5">
        <v>3</v>
      </c>
      <c r="B27" s="4" t="s">
        <v>31</v>
      </c>
      <c r="C27" s="4">
        <v>7800</v>
      </c>
      <c r="D27" s="5">
        <v>55</v>
      </c>
      <c r="E27" s="6">
        <v>42</v>
      </c>
      <c r="F27" s="5">
        <v>25</v>
      </c>
      <c r="G27" s="5">
        <v>29</v>
      </c>
      <c r="H27" s="5">
        <v>19</v>
      </c>
      <c r="I27" s="5">
        <v>29</v>
      </c>
      <c r="J27" s="6">
        <v>34</v>
      </c>
      <c r="K27" s="5">
        <v>27.79</v>
      </c>
      <c r="L27" s="5">
        <v>52.5</v>
      </c>
      <c r="M27" s="5">
        <v>28.75</v>
      </c>
      <c r="N27" s="5">
        <v>51.1</v>
      </c>
      <c r="O27" s="4">
        <v>0</v>
      </c>
      <c r="P27" s="10">
        <v>15</v>
      </c>
      <c r="Q27" s="11">
        <v>30</v>
      </c>
      <c r="R27" s="5">
        <f ca="1">SUM((RANDBETWEEN((P27*10),(Q27*10)))*(1+(0.01*A27)))</f>
        <v>282.22000000000003</v>
      </c>
      <c r="S27" s="5">
        <f ca="1">SUM((RANDBETWEEN((P27*10),(Q27*10)))*(1+(0.01*A27)))</f>
        <v>166.86</v>
      </c>
      <c r="T27" s="5">
        <f ca="1">SUM((RANDBETWEEN((P27*10),(Q27*10)))*(1+(0.01*A27)))</f>
        <v>283.25</v>
      </c>
      <c r="U27" s="5">
        <f ca="1">SUM((RANDBETWEEN((P27*10),(Q27*10)))*(1+(0.01*A27)))</f>
        <v>270.89</v>
      </c>
      <c r="V27" s="5">
        <f ca="1">SUM((RANDBETWEEN((P27*10),(Q27*10)))*(1+(0.01*A27)))</f>
        <v>165.83</v>
      </c>
      <c r="W27" s="2">
        <f ca="1">RANK(R27,$R$2:$R$42,1)</f>
        <v>26</v>
      </c>
      <c r="X27" s="2">
        <f ca="1">RANK(S27,$S$2:$S$42,1)</f>
        <v>19</v>
      </c>
      <c r="Y27" s="2">
        <f ca="1">RANK(T27,$T$2:$T$42,1)</f>
        <v>26</v>
      </c>
      <c r="Z27" s="2">
        <f ca="1">RANK(U27,$U$2:$U$42,1)</f>
        <v>25</v>
      </c>
      <c r="AA27" s="2">
        <f ca="1">RANK(V27,$V$2:$V$42,1)</f>
        <v>20</v>
      </c>
      <c r="AB27" s="5">
        <f ca="1">AVERAGE(W27:AA27)</f>
        <v>23.2</v>
      </c>
      <c r="AC27" s="5">
        <f ca="1">ROUND(AA27,0)</f>
        <v>20</v>
      </c>
      <c r="AD27" s="5">
        <f ca="1">SUM(AC27-A27)</f>
        <v>17</v>
      </c>
      <c r="AE27" s="5">
        <f ca="1">_xlfn.RANK.EQ(AB27,$AB$2:$AB$42,1)</f>
        <v>24</v>
      </c>
      <c r="AF27" s="9">
        <f ca="1">SUM(AE27-A27)</f>
        <v>21</v>
      </c>
    </row>
    <row r="28" spans="1:32" x14ac:dyDescent="0.25">
      <c r="A28" s="5">
        <v>21</v>
      </c>
      <c r="B28" s="4" t="s">
        <v>20</v>
      </c>
      <c r="C28" s="4">
        <v>7600</v>
      </c>
      <c r="D28" s="5">
        <v>13</v>
      </c>
      <c r="E28" s="5">
        <v>22</v>
      </c>
      <c r="F28" s="5">
        <v>38</v>
      </c>
      <c r="G28" s="5">
        <v>25</v>
      </c>
      <c r="H28" s="6">
        <v>36</v>
      </c>
      <c r="I28" s="6">
        <v>36</v>
      </c>
      <c r="J28" s="6">
        <v>36</v>
      </c>
      <c r="K28" s="5">
        <v>25</v>
      </c>
      <c r="L28" s="5">
        <v>58</v>
      </c>
      <c r="M28" s="5">
        <v>30.25</v>
      </c>
      <c r="N28" s="5">
        <v>49.3</v>
      </c>
      <c r="O28" s="4">
        <v>1</v>
      </c>
      <c r="P28" s="10">
        <v>18</v>
      </c>
      <c r="Q28" s="11">
        <v>25</v>
      </c>
      <c r="R28" s="5">
        <f ca="1">SUM((RANDBETWEEN((P28*10),(Q28*10)))*(1+(0.01*A28)))</f>
        <v>269.83</v>
      </c>
      <c r="S28" s="5">
        <f ca="1">SUM((RANDBETWEEN((P28*10),(Q28*10)))*(1+(0.01*A28)))</f>
        <v>268.62</v>
      </c>
      <c r="T28" s="5">
        <f ca="1">SUM((RANDBETWEEN((P28*10),(Q28*10)))*(1+(0.01*A28)))</f>
        <v>237.16</v>
      </c>
      <c r="U28" s="5">
        <f ca="1">SUM((RANDBETWEEN((P28*10),(Q28*10)))*(1+(0.01*A28)))</f>
        <v>284.34999999999997</v>
      </c>
      <c r="V28" s="5">
        <f ca="1">SUM((RANDBETWEEN((P28*10),(Q28*10)))*(1+(0.01*A28)))</f>
        <v>298.87</v>
      </c>
      <c r="W28" s="2">
        <f ca="1">RANK(R28,$R$2:$R$42,1)</f>
        <v>25</v>
      </c>
      <c r="X28" s="2">
        <f ca="1">RANK(S28,$S$2:$S$42,1)</f>
        <v>28</v>
      </c>
      <c r="Y28" s="2">
        <f ca="1">RANK(T28,$T$2:$T$42,1)</f>
        <v>24</v>
      </c>
      <c r="Z28" s="2">
        <f ca="1">RANK(U28,$U$2:$U$42,1)</f>
        <v>26</v>
      </c>
      <c r="AA28" s="2">
        <f ca="1">RANK(V28,$V$2:$V$42,1)</f>
        <v>28</v>
      </c>
      <c r="AB28" s="5">
        <f ca="1">AVERAGE(W28:AA28)</f>
        <v>26.2</v>
      </c>
      <c r="AC28" s="5">
        <f ca="1">ROUND(AA28,0)</f>
        <v>28</v>
      </c>
      <c r="AD28" s="5">
        <f ca="1">SUM(AC28-A28)</f>
        <v>7</v>
      </c>
      <c r="AE28" s="5">
        <f ca="1">_xlfn.RANK.EQ(AB28,$AB$2:$AB$42,1)</f>
        <v>26</v>
      </c>
      <c r="AF28" s="9">
        <f ca="1">SUM(AE28-A28)</f>
        <v>5</v>
      </c>
    </row>
    <row r="29" spans="1:32" x14ac:dyDescent="0.25">
      <c r="A29" s="5">
        <v>27</v>
      </c>
      <c r="B29" s="4" t="s">
        <v>46</v>
      </c>
      <c r="C29" s="4">
        <v>8100</v>
      </c>
      <c r="D29" s="5">
        <v>9</v>
      </c>
      <c r="E29" s="5" t="s">
        <v>56</v>
      </c>
      <c r="F29" s="5" t="s">
        <v>56</v>
      </c>
      <c r="G29" s="5" t="s">
        <v>56</v>
      </c>
      <c r="H29" s="5" t="s">
        <v>56</v>
      </c>
      <c r="I29" s="5">
        <v>21</v>
      </c>
      <c r="J29" s="5">
        <v>22</v>
      </c>
      <c r="K29" s="5">
        <v>31</v>
      </c>
      <c r="L29" s="5">
        <v>52.2</v>
      </c>
      <c r="M29" s="5" t="s">
        <v>56</v>
      </c>
      <c r="N29" s="5" t="s">
        <v>56</v>
      </c>
      <c r="O29" s="4">
        <v>2</v>
      </c>
      <c r="P29" s="10">
        <v>20</v>
      </c>
      <c r="Q29" s="11">
        <v>30</v>
      </c>
      <c r="R29" s="5">
        <f ca="1">SUM((RANDBETWEEN((P29*10),(Q29*10)))*(1+(0.01*A29)))</f>
        <v>332.74</v>
      </c>
      <c r="S29" s="5">
        <f ca="1">SUM((RANDBETWEEN((P29*10),(Q29*10)))*(1+(0.01*A29)))</f>
        <v>269.24</v>
      </c>
      <c r="T29" s="5">
        <f ca="1">SUM((RANDBETWEEN((P29*10),(Q29*10)))*(1+(0.01*A29)))</f>
        <v>331.47</v>
      </c>
      <c r="U29" s="5">
        <f ca="1">SUM((RANDBETWEEN((P29*10),(Q29*10)))*(1+(0.01*A29)))</f>
        <v>317.5</v>
      </c>
      <c r="V29" s="5">
        <f ca="1">SUM((RANDBETWEEN((P29*10),(Q29*10)))*(1+(0.01*A29)))</f>
        <v>321.31</v>
      </c>
      <c r="W29" s="2">
        <f ca="1">RANK(R29,$R$2:$R$42,1)</f>
        <v>28</v>
      </c>
      <c r="X29" s="2">
        <f ca="1">RANK(S29,$S$2:$S$42,1)</f>
        <v>29</v>
      </c>
      <c r="Y29" s="2">
        <f ca="1">RANK(T29,$T$2:$T$42,1)</f>
        <v>30</v>
      </c>
      <c r="Z29" s="2">
        <f ca="1">RANK(U29,$U$2:$U$42,1)</f>
        <v>29</v>
      </c>
      <c r="AA29" s="2">
        <f ca="1">RANK(V29,$V$2:$V$42,1)</f>
        <v>30</v>
      </c>
      <c r="AB29" s="5">
        <f ca="1">AVERAGE(W29:AA29)</f>
        <v>29.2</v>
      </c>
      <c r="AC29" s="5">
        <f ca="1">ROUND(AA29,0)</f>
        <v>30</v>
      </c>
      <c r="AD29" s="5">
        <f ca="1">SUM(AC29-A29)</f>
        <v>3</v>
      </c>
      <c r="AE29" s="5">
        <f ca="1">_xlfn.RANK.EQ(AB29,$AB$2:$AB$42,1)</f>
        <v>29</v>
      </c>
      <c r="AF29" s="9">
        <f ca="1">SUM(AE29-A29)</f>
        <v>2</v>
      </c>
    </row>
    <row r="30" spans="1:32" x14ac:dyDescent="0.25">
      <c r="A30" s="5">
        <v>31</v>
      </c>
      <c r="B30" s="4" t="s">
        <v>37</v>
      </c>
      <c r="C30" s="4">
        <v>8300</v>
      </c>
      <c r="D30" s="5">
        <v>6</v>
      </c>
      <c r="E30" s="5" t="s">
        <v>56</v>
      </c>
      <c r="F30" s="5" t="s">
        <v>56</v>
      </c>
      <c r="G30" s="5" t="s">
        <v>56</v>
      </c>
      <c r="H30" s="5" t="s">
        <v>56</v>
      </c>
      <c r="I30" s="5" t="s">
        <v>56</v>
      </c>
      <c r="J30" s="5" t="s">
        <v>56</v>
      </c>
      <c r="K30" s="5">
        <v>35.5</v>
      </c>
      <c r="L30" s="5">
        <v>44.5</v>
      </c>
      <c r="M30" s="5" t="s">
        <v>56</v>
      </c>
      <c r="N30" s="5" t="s">
        <v>56</v>
      </c>
      <c r="O30" s="4">
        <v>5</v>
      </c>
      <c r="P30" s="10">
        <v>18</v>
      </c>
      <c r="Q30" s="11">
        <v>35</v>
      </c>
      <c r="R30" s="5">
        <f ca="1">SUM((RANDBETWEEN((P30*10),(Q30*10)))*(1+(0.01*A30)))</f>
        <v>322.26</v>
      </c>
      <c r="S30" s="5">
        <f ca="1">SUM((RANDBETWEEN((P30*10),(Q30*10)))*(1+(0.01*A30)))</f>
        <v>269.86</v>
      </c>
      <c r="T30" s="5">
        <f ca="1">SUM((RANDBETWEEN((P30*10),(Q30*10)))*(1+(0.01*A30)))</f>
        <v>375.97</v>
      </c>
      <c r="U30" s="5">
        <f ca="1">SUM((RANDBETWEEN((P30*10),(Q30*10)))*(1+(0.01*A30)))</f>
        <v>424.44</v>
      </c>
      <c r="V30" s="5">
        <f ca="1">SUM((RANDBETWEEN((P30*10),(Q30*10)))*(1+(0.01*A30)))</f>
        <v>268.55</v>
      </c>
      <c r="W30" s="2">
        <f ca="1">RANK(R30,$R$2:$R$42,1)</f>
        <v>27</v>
      </c>
      <c r="X30" s="2">
        <f ca="1">RANK(S30,$S$2:$S$42,1)</f>
        <v>30</v>
      </c>
      <c r="Y30" s="2">
        <f ca="1">RANK(T30,$T$2:$T$42,1)</f>
        <v>31</v>
      </c>
      <c r="Z30" s="2">
        <f ca="1">RANK(U30,$U$2:$U$42,1)</f>
        <v>33</v>
      </c>
      <c r="AA30" s="2">
        <f ca="1">RANK(V30,$V$2:$V$42,1)</f>
        <v>26</v>
      </c>
      <c r="AB30" s="5">
        <f ca="1">AVERAGE(W30:AA30)</f>
        <v>29.4</v>
      </c>
      <c r="AC30" s="5">
        <f ca="1">ROUND(AA30,0)</f>
        <v>26</v>
      </c>
      <c r="AD30" s="5">
        <f ca="1">SUM(AC30-A30)</f>
        <v>-5</v>
      </c>
      <c r="AE30" s="5">
        <f ca="1">_xlfn.RANK.EQ(AB30,$AB$2:$AB$42,1)</f>
        <v>30</v>
      </c>
      <c r="AF30" s="9">
        <f ca="1">SUM(AE30-A30)</f>
        <v>-1</v>
      </c>
    </row>
    <row r="31" spans="1:32" x14ac:dyDescent="0.25">
      <c r="A31" s="5">
        <v>13</v>
      </c>
      <c r="B31" s="4" t="s">
        <v>22</v>
      </c>
      <c r="C31" s="4">
        <v>7300</v>
      </c>
      <c r="D31" s="5">
        <v>40</v>
      </c>
      <c r="E31" s="5">
        <v>25</v>
      </c>
      <c r="F31" s="5">
        <v>34</v>
      </c>
      <c r="G31" s="5">
        <v>34</v>
      </c>
      <c r="H31" s="6">
        <v>32</v>
      </c>
      <c r="I31" s="5">
        <v>27</v>
      </c>
      <c r="J31" s="5">
        <v>29</v>
      </c>
      <c r="K31" s="5">
        <v>31.69</v>
      </c>
      <c r="L31" s="5">
        <v>41.9</v>
      </c>
      <c r="M31" s="5">
        <v>31.25</v>
      </c>
      <c r="N31" s="5">
        <v>42.9</v>
      </c>
      <c r="O31" s="4">
        <v>0</v>
      </c>
      <c r="P31" s="10">
        <v>25</v>
      </c>
      <c r="Q31" s="11">
        <v>35</v>
      </c>
      <c r="R31" s="5">
        <f ca="1">SUM((RANDBETWEEN((P31*10),(Q31*10)))*(1+(0.01*A31)))</f>
        <v>393.23999999999995</v>
      </c>
      <c r="S31" s="5">
        <f ca="1">SUM((RANDBETWEEN((P31*10),(Q31*10)))*(1+(0.01*A31)))</f>
        <v>298.32</v>
      </c>
      <c r="T31" s="5">
        <f ca="1">SUM((RANDBETWEEN((P31*10),(Q31*10)))*(1+(0.01*A31)))</f>
        <v>303.96999999999997</v>
      </c>
      <c r="U31" s="5">
        <f ca="1">SUM((RANDBETWEEN((P31*10),(Q31*10)))*(1+(0.01*A31)))</f>
        <v>354.82</v>
      </c>
      <c r="V31" s="5">
        <f ca="1">SUM((RANDBETWEEN((P31*10),(Q31*10)))*(1+(0.01*A31)))</f>
        <v>351.42999999999995</v>
      </c>
      <c r="W31" s="2">
        <f ca="1">RANK(R31,$R$2:$R$42,1)</f>
        <v>32</v>
      </c>
      <c r="X31" s="2">
        <f ca="1">RANK(S31,$S$2:$S$42,1)</f>
        <v>32</v>
      </c>
      <c r="Y31" s="2">
        <f ca="1">RANK(T31,$T$2:$T$42,1)</f>
        <v>28</v>
      </c>
      <c r="Z31" s="2">
        <f ca="1">RANK(U31,$U$2:$U$42,1)</f>
        <v>30</v>
      </c>
      <c r="AA31" s="2">
        <f ca="1">RANK(V31,$V$2:$V$42,1)</f>
        <v>31</v>
      </c>
      <c r="AB31" s="5">
        <f ca="1">AVERAGE(W31:AA31)</f>
        <v>30.6</v>
      </c>
      <c r="AC31" s="5">
        <f ca="1">ROUND(AA31,0)</f>
        <v>31</v>
      </c>
      <c r="AD31" s="5">
        <f ca="1">SUM(AC31-A31)</f>
        <v>18</v>
      </c>
      <c r="AE31" s="5">
        <f ca="1">_xlfn.RANK.EQ(AB31,$AB$2:$AB$42,1)</f>
        <v>31</v>
      </c>
      <c r="AF31" s="9">
        <f ca="1">SUM(AE31-A31)</f>
        <v>18</v>
      </c>
    </row>
    <row r="32" spans="1:32" x14ac:dyDescent="0.25">
      <c r="A32" s="5">
        <v>30</v>
      </c>
      <c r="B32" s="4" t="s">
        <v>18</v>
      </c>
      <c r="C32" s="4">
        <v>7400</v>
      </c>
      <c r="D32" s="5">
        <v>51</v>
      </c>
      <c r="E32" s="5">
        <v>20</v>
      </c>
      <c r="F32" s="6">
        <v>37</v>
      </c>
      <c r="G32" s="5" t="s">
        <v>56</v>
      </c>
      <c r="H32" s="5" t="s">
        <v>56</v>
      </c>
      <c r="I32" s="5" t="s">
        <v>56</v>
      </c>
      <c r="J32" s="5" t="s">
        <v>56</v>
      </c>
      <c r="K32" s="5">
        <v>30</v>
      </c>
      <c r="L32" s="5">
        <v>50.5</v>
      </c>
      <c r="M32" s="5">
        <v>28.5</v>
      </c>
      <c r="N32" s="5">
        <v>55.4</v>
      </c>
      <c r="O32" s="4">
        <v>1</v>
      </c>
      <c r="P32" s="10">
        <v>20</v>
      </c>
      <c r="Q32" s="11">
        <v>40</v>
      </c>
      <c r="R32" s="5">
        <f ca="1">SUM((RANDBETWEEN((P32*10),(Q32*10)))*(1+(0.01*A32)))</f>
        <v>378.3</v>
      </c>
      <c r="S32" s="5">
        <f ca="1">SUM((RANDBETWEEN((P32*10),(Q32*10)))*(1+(0.01*A32)))</f>
        <v>351</v>
      </c>
      <c r="T32" s="5">
        <f ca="1">SUM((RANDBETWEEN((P32*10),(Q32*10)))*(1+(0.01*A32)))</f>
        <v>328.90000000000003</v>
      </c>
      <c r="U32" s="5">
        <f ca="1">SUM((RANDBETWEEN((P32*10),(Q32*10)))*(1+(0.01*A32)))</f>
        <v>304.2</v>
      </c>
      <c r="V32" s="5">
        <f ca="1">SUM((RANDBETWEEN((P32*10),(Q32*10)))*(1+(0.01*A32)))</f>
        <v>365.3</v>
      </c>
      <c r="W32" s="2">
        <f ca="1">RANK(R32,$R$2:$R$42,1)</f>
        <v>31</v>
      </c>
      <c r="X32" s="2">
        <f ca="1">RANK(S32,$S$2:$S$42,1)</f>
        <v>34</v>
      </c>
      <c r="Y32" s="2">
        <f ca="1">RANK(T32,$T$2:$T$42,1)</f>
        <v>29</v>
      </c>
      <c r="Z32" s="2">
        <f ca="1">RANK(U32,$U$2:$U$42,1)</f>
        <v>27</v>
      </c>
      <c r="AA32" s="2">
        <f ca="1">RANK(V32,$V$2:$V$42,1)</f>
        <v>32</v>
      </c>
      <c r="AB32" s="5">
        <f ca="1">AVERAGE(W32:AA32)</f>
        <v>30.6</v>
      </c>
      <c r="AC32" s="5">
        <f ca="1">ROUND(AA32,0)</f>
        <v>32</v>
      </c>
      <c r="AD32" s="5">
        <f ca="1">SUM(AC32-A32)</f>
        <v>2</v>
      </c>
      <c r="AE32" s="5">
        <f ca="1">_xlfn.RANK.EQ(AB32,$AB$2:$AB$42,1)</f>
        <v>31</v>
      </c>
      <c r="AF32" s="9">
        <f ca="1">SUM(AE32-A32)</f>
        <v>1</v>
      </c>
    </row>
    <row r="33" spans="1:32" x14ac:dyDescent="0.25">
      <c r="A33" s="5">
        <v>37</v>
      </c>
      <c r="B33" s="4" t="s">
        <v>24</v>
      </c>
      <c r="C33" s="4">
        <v>7200</v>
      </c>
      <c r="D33" s="5">
        <v>38</v>
      </c>
      <c r="E33" s="5">
        <v>27</v>
      </c>
      <c r="F33" s="5">
        <v>24</v>
      </c>
      <c r="G33" s="6">
        <v>39</v>
      </c>
      <c r="H33" s="5">
        <v>18</v>
      </c>
      <c r="I33" s="5">
        <v>32</v>
      </c>
      <c r="J33" s="5">
        <v>27</v>
      </c>
      <c r="K33" s="5">
        <v>28.93</v>
      </c>
      <c r="L33" s="5">
        <v>51.3</v>
      </c>
      <c r="M33" s="5">
        <v>27</v>
      </c>
      <c r="N33" s="5">
        <v>50.4</v>
      </c>
      <c r="O33" s="4">
        <v>5</v>
      </c>
      <c r="P33" s="10">
        <v>18</v>
      </c>
      <c r="Q33" s="11">
        <v>40</v>
      </c>
      <c r="R33" s="5">
        <f ca="1">SUM((RANDBETWEEN((P33*10),(Q33*10)))*(1+(0.01*A33)))</f>
        <v>457.58000000000004</v>
      </c>
      <c r="S33" s="5">
        <f ca="1">SUM((RANDBETWEEN((P33*10),(Q33*10)))*(1+(0.01*A33)))</f>
        <v>293.18</v>
      </c>
      <c r="T33" s="5">
        <f ca="1">SUM((RANDBETWEEN((P33*10),(Q33*10)))*(1+(0.01*A33)))</f>
        <v>419.22</v>
      </c>
      <c r="U33" s="5">
        <f ca="1">SUM((RANDBETWEEN((P33*10),(Q33*10)))*(1+(0.01*A33)))</f>
        <v>463.06000000000006</v>
      </c>
      <c r="V33" s="5">
        <f ca="1">SUM((RANDBETWEEN((P33*10),(Q33*10)))*(1+(0.01*A33)))</f>
        <v>491.83000000000004</v>
      </c>
      <c r="W33" s="2">
        <f ca="1">RANK(R33,$R$2:$R$42,1)</f>
        <v>36</v>
      </c>
      <c r="X33" s="2">
        <f ca="1">RANK(S33,$S$2:$S$42,1)</f>
        <v>31</v>
      </c>
      <c r="Y33" s="2">
        <f ca="1">RANK(T33,$T$2:$T$42,1)</f>
        <v>34</v>
      </c>
      <c r="Z33" s="2">
        <f ca="1">RANK(U33,$U$2:$U$42,1)</f>
        <v>35</v>
      </c>
      <c r="AA33" s="2">
        <f ca="1">RANK(V33,$V$2:$V$42,1)</f>
        <v>36</v>
      </c>
      <c r="AB33" s="5">
        <f ca="1">AVERAGE(W33:AA33)</f>
        <v>34.4</v>
      </c>
      <c r="AC33" s="5">
        <f ca="1">ROUND(AA33,0)</f>
        <v>36</v>
      </c>
      <c r="AD33" s="5">
        <f ca="1">SUM(AC33-A33)</f>
        <v>-1</v>
      </c>
      <c r="AE33" s="5">
        <f ca="1">_xlfn.RANK.EQ(AB33,$AB$2:$AB$42,1)</f>
        <v>34</v>
      </c>
      <c r="AF33" s="9">
        <f ca="1">SUM(AE33-A33)</f>
        <v>-3</v>
      </c>
    </row>
    <row r="34" spans="1:32" x14ac:dyDescent="0.25">
      <c r="A34" s="5">
        <v>32</v>
      </c>
      <c r="B34" s="4" t="s">
        <v>45</v>
      </c>
      <c r="C34" s="4">
        <v>8200</v>
      </c>
      <c r="D34" s="5">
        <v>17</v>
      </c>
      <c r="E34" s="6">
        <v>39</v>
      </c>
      <c r="F34" s="5">
        <v>9</v>
      </c>
      <c r="G34" s="5">
        <v>24</v>
      </c>
      <c r="H34" s="5">
        <v>34</v>
      </c>
      <c r="I34" s="5" t="s">
        <v>56</v>
      </c>
      <c r="J34" s="5" t="s">
        <v>56</v>
      </c>
      <c r="K34" s="5">
        <v>22</v>
      </c>
      <c r="L34" s="5">
        <v>67.3</v>
      </c>
      <c r="M34" s="5">
        <v>26.5</v>
      </c>
      <c r="N34" s="5">
        <v>66.2</v>
      </c>
      <c r="O34" s="4">
        <v>5</v>
      </c>
      <c r="P34" s="10">
        <v>9</v>
      </c>
      <c r="Q34" s="11">
        <v>40</v>
      </c>
      <c r="R34" s="5">
        <f ca="1">SUM((RANDBETWEEN((P34*10),(Q34*10)))*(1+(0.01*A34)))</f>
        <v>422.40000000000003</v>
      </c>
      <c r="S34" s="5">
        <f ca="1">SUM((RANDBETWEEN((P34*10),(Q34*10)))*(1+(0.01*A34)))</f>
        <v>162.36000000000001</v>
      </c>
      <c r="T34" s="5">
        <f ca="1">SUM((RANDBETWEEN((P34*10),(Q34*10)))*(1+(0.01*A34)))</f>
        <v>381.48</v>
      </c>
      <c r="U34" s="5">
        <f ca="1">SUM((RANDBETWEEN((P34*10),(Q34*10)))*(1+(0.01*A34)))</f>
        <v>241.56</v>
      </c>
      <c r="V34" s="5">
        <f ca="1">SUM((RANDBETWEEN((P34*10),(Q34*10)))*(1+(0.01*A34)))</f>
        <v>278.52000000000004</v>
      </c>
      <c r="W34" s="2">
        <f ca="1">RANK(R34,$R$2:$R$42,1)</f>
        <v>33</v>
      </c>
      <c r="X34" s="2">
        <f ca="1">RANK(S34,$S$2:$S$42,1)</f>
        <v>18</v>
      </c>
      <c r="Y34" s="2">
        <f ca="1">RANK(T34,$T$2:$T$42,1)</f>
        <v>33</v>
      </c>
      <c r="Z34" s="2">
        <f ca="1">RANK(U34,$U$2:$U$42,1)</f>
        <v>21</v>
      </c>
      <c r="AA34" s="2">
        <f ca="1">RANK(V34,$V$2:$V$42,1)</f>
        <v>27</v>
      </c>
      <c r="AB34" s="5">
        <f ca="1">AVERAGE(W34:AA34)</f>
        <v>26.4</v>
      </c>
      <c r="AC34" s="5">
        <f ca="1">ROUND(AA34,0)</f>
        <v>27</v>
      </c>
      <c r="AD34" s="5">
        <f ca="1">SUM(AC34-A34)</f>
        <v>-5</v>
      </c>
      <c r="AE34" s="5">
        <f ca="1">_xlfn.RANK.EQ(AB34,$AB$2:$AB$42,1)</f>
        <v>27</v>
      </c>
      <c r="AF34" s="9">
        <f ca="1">SUM(AE34-A34)</f>
        <v>-5</v>
      </c>
    </row>
    <row r="35" spans="1:32" x14ac:dyDescent="0.25">
      <c r="A35" s="5">
        <v>33</v>
      </c>
      <c r="B35" s="4" t="s">
        <v>30</v>
      </c>
      <c r="C35" s="4">
        <v>6700</v>
      </c>
      <c r="D35" s="5">
        <v>35</v>
      </c>
      <c r="E35" s="6">
        <v>38</v>
      </c>
      <c r="F35" s="5">
        <v>28</v>
      </c>
      <c r="G35" s="5" t="s">
        <v>56</v>
      </c>
      <c r="H35" s="5" t="s">
        <v>56</v>
      </c>
      <c r="I35" s="5" t="s">
        <v>56</v>
      </c>
      <c r="J35" s="5" t="s">
        <v>56</v>
      </c>
      <c r="K35" s="5">
        <v>31</v>
      </c>
      <c r="L35" s="5">
        <v>43.9</v>
      </c>
      <c r="M35" s="5">
        <v>33</v>
      </c>
      <c r="N35" s="5">
        <v>42.2</v>
      </c>
      <c r="O35" s="4">
        <v>1</v>
      </c>
      <c r="P35" s="10">
        <v>25</v>
      </c>
      <c r="Q35" s="11">
        <v>43</v>
      </c>
      <c r="R35" s="5">
        <f ca="1">SUM((RANDBETWEEN((P35*10),(Q35*10)))*(1+(0.01*A35)))</f>
        <v>345.8</v>
      </c>
      <c r="S35" s="5">
        <f ca="1">SUM((RANDBETWEEN((P35*10),(Q35*10)))*(1+(0.01*A35)))</f>
        <v>341.81</v>
      </c>
      <c r="T35" s="5">
        <f ca="1">SUM((RANDBETWEEN((P35*10),(Q35*10)))*(1+(0.01*A35)))</f>
        <v>377.72</v>
      </c>
      <c r="U35" s="5">
        <f ca="1">SUM((RANDBETWEEN((P35*10),(Q35*10)))*(1+(0.01*A35)))</f>
        <v>379.05</v>
      </c>
      <c r="V35" s="5">
        <f ca="1">SUM((RANDBETWEEN((P35*10),(Q35*10)))*(1+(0.01*A35)))</f>
        <v>542.64</v>
      </c>
      <c r="W35" s="2">
        <f ca="1">RANK(R35,$R$2:$R$42,1)</f>
        <v>30</v>
      </c>
      <c r="X35" s="2">
        <f ca="1">RANK(S35,$S$2:$S$42,1)</f>
        <v>33</v>
      </c>
      <c r="Y35" s="2">
        <f ca="1">RANK(T35,$T$2:$T$42,1)</f>
        <v>32</v>
      </c>
      <c r="Z35" s="2">
        <f ca="1">RANK(U35,$U$2:$U$42,1)</f>
        <v>32</v>
      </c>
      <c r="AA35" s="2">
        <f ca="1">RANK(V35,$V$2:$V$42,1)</f>
        <v>38</v>
      </c>
      <c r="AB35" s="5">
        <f ca="1">AVERAGE(W35:AA35)</f>
        <v>33</v>
      </c>
      <c r="AC35" s="5">
        <f ca="1">ROUND(AA35,0)</f>
        <v>38</v>
      </c>
      <c r="AD35" s="5">
        <f ca="1">SUM(AC35-A35)</f>
        <v>5</v>
      </c>
      <c r="AE35" s="5">
        <f ca="1">_xlfn.RANK.EQ(AB35,$AB$2:$AB$42,1)</f>
        <v>33</v>
      </c>
      <c r="AF35" s="9">
        <f ca="1">SUM(AE35-A35)</f>
        <v>0</v>
      </c>
    </row>
    <row r="36" spans="1:32" x14ac:dyDescent="0.25">
      <c r="A36" s="5">
        <v>38</v>
      </c>
      <c r="B36" s="4" t="s">
        <v>26</v>
      </c>
      <c r="C36" s="4">
        <v>6800</v>
      </c>
      <c r="D36" s="5">
        <v>46</v>
      </c>
      <c r="E36" s="5">
        <v>29</v>
      </c>
      <c r="F36" s="5">
        <v>32</v>
      </c>
      <c r="G36" s="5" t="s">
        <v>56</v>
      </c>
      <c r="H36" s="5" t="s">
        <v>56</v>
      </c>
      <c r="I36" s="5" t="s">
        <v>56</v>
      </c>
      <c r="J36" s="5" t="s">
        <v>56</v>
      </c>
      <c r="K36" s="5">
        <v>35</v>
      </c>
      <c r="L36" s="5">
        <v>43.4</v>
      </c>
      <c r="M36" s="5">
        <v>30.5</v>
      </c>
      <c r="N36" s="5">
        <v>41.4</v>
      </c>
      <c r="O36" s="4">
        <v>5</v>
      </c>
      <c r="P36" s="10">
        <v>29</v>
      </c>
      <c r="Q36" s="11">
        <v>40</v>
      </c>
      <c r="R36" s="5">
        <f ca="1">SUM((RANDBETWEEN((P36*10),(Q36*10)))*(1+(0.01*A36)))</f>
        <v>489.9</v>
      </c>
      <c r="S36" s="5">
        <f ca="1">SUM((RANDBETWEEN((P36*10),(Q36*10)))*(1+(0.01*A36)))</f>
        <v>495.41999999999996</v>
      </c>
      <c r="T36" s="5">
        <f ca="1">SUM((RANDBETWEEN((P36*10),(Q36*10)))*(1+(0.01*A36)))</f>
        <v>487.14</v>
      </c>
      <c r="U36" s="5">
        <f ca="1">SUM((RANDBETWEEN((P36*10),(Q36*10)))*(1+(0.01*A36)))</f>
        <v>542.33999999999992</v>
      </c>
      <c r="V36" s="5">
        <f ca="1">SUM((RANDBETWEEN((P36*10),(Q36*10)))*(1+(0.01*A36)))</f>
        <v>546.4799999999999</v>
      </c>
      <c r="W36" s="2">
        <f ca="1">RANK(R36,$R$2:$R$42,1)</f>
        <v>38</v>
      </c>
      <c r="X36" s="2">
        <f ca="1">RANK(S36,$S$2:$S$42,1)</f>
        <v>37</v>
      </c>
      <c r="Y36" s="2">
        <f ca="1">RANK(T36,$T$2:$T$42,1)</f>
        <v>37</v>
      </c>
      <c r="Z36" s="2">
        <f ca="1">RANK(U36,$U$2:$U$42,1)</f>
        <v>40</v>
      </c>
      <c r="AA36" s="2">
        <f ca="1">RANK(V36,$V$2:$V$42,1)</f>
        <v>39</v>
      </c>
      <c r="AB36" s="5">
        <f ca="1">AVERAGE(W36:AA36)</f>
        <v>38.200000000000003</v>
      </c>
      <c r="AC36" s="5">
        <f ca="1">ROUND(AA36,0)</f>
        <v>39</v>
      </c>
      <c r="AD36" s="5">
        <f ca="1">SUM(AC36-A36)</f>
        <v>1</v>
      </c>
      <c r="AE36" s="5">
        <f ca="1">_xlfn.RANK.EQ(AB36,$AB$2:$AB$42,1)</f>
        <v>39</v>
      </c>
      <c r="AF36" s="9">
        <f ca="1">SUM(AE36-A36)</f>
        <v>1</v>
      </c>
    </row>
    <row r="37" spans="1:32" x14ac:dyDescent="0.25">
      <c r="A37" s="5">
        <v>34</v>
      </c>
      <c r="B37" s="4" t="s">
        <v>33</v>
      </c>
      <c r="C37" s="4">
        <v>6800</v>
      </c>
      <c r="D37" s="5">
        <v>34</v>
      </c>
      <c r="E37" s="5" t="s">
        <v>56</v>
      </c>
      <c r="F37" s="5" t="s">
        <v>56</v>
      </c>
      <c r="G37" s="5" t="s">
        <v>56</v>
      </c>
      <c r="H37" s="5" t="s">
        <v>56</v>
      </c>
      <c r="I37" s="5" t="s">
        <v>56</v>
      </c>
      <c r="J37" s="5" t="s">
        <v>56</v>
      </c>
      <c r="K37" s="5" t="s">
        <v>56</v>
      </c>
      <c r="L37" s="5" t="s">
        <v>56</v>
      </c>
      <c r="M37" s="5" t="s">
        <v>56</v>
      </c>
      <c r="N37" s="5" t="s">
        <v>56</v>
      </c>
      <c r="O37" s="4">
        <v>1</v>
      </c>
      <c r="P37" s="10">
        <v>30</v>
      </c>
      <c r="Q37" s="11">
        <v>43</v>
      </c>
      <c r="R37" s="5">
        <f ca="1">SUM((RANDBETWEEN((P37*10),(Q37*10)))*(1+(0.01*A37)))</f>
        <v>519.92000000000007</v>
      </c>
      <c r="S37" s="5">
        <f ca="1">SUM((RANDBETWEEN((P37*10),(Q37*10)))*(1+(0.01*A37)))</f>
        <v>406.02000000000004</v>
      </c>
      <c r="T37" s="5">
        <f ca="1">SUM((RANDBETWEEN((P37*10),(Q37*10)))*(1+(0.01*A37)))</f>
        <v>525.28000000000009</v>
      </c>
      <c r="U37" s="5">
        <f ca="1">SUM((RANDBETWEEN((P37*10),(Q37*10)))*(1+(0.01*A37)))</f>
        <v>505.18</v>
      </c>
      <c r="V37" s="5">
        <f ca="1">SUM((RANDBETWEEN((P37*10),(Q37*10)))*(1+(0.01*A37)))</f>
        <v>451.58000000000004</v>
      </c>
      <c r="W37" s="2">
        <f ca="1">RANK(R37,$R$2:$R$42,1)</f>
        <v>40</v>
      </c>
      <c r="X37" s="2">
        <f ca="1">RANK(S37,$S$2:$S$42,1)</f>
        <v>35</v>
      </c>
      <c r="Y37" s="2">
        <f ca="1">RANK(T37,$T$2:$T$42,1)</f>
        <v>39</v>
      </c>
      <c r="Z37" s="2">
        <f ca="1">RANK(U37,$U$2:$U$42,1)</f>
        <v>37</v>
      </c>
      <c r="AA37" s="2">
        <f ca="1">RANK(V37,$V$2:$V$42,1)</f>
        <v>33</v>
      </c>
      <c r="AB37" s="5">
        <f ca="1">AVERAGE(W37:AA37)</f>
        <v>36.799999999999997</v>
      </c>
      <c r="AC37" s="5">
        <f ca="1">ROUND(AA37,0)</f>
        <v>33</v>
      </c>
      <c r="AD37" s="5">
        <f ca="1">SUM(AC37-A37)</f>
        <v>-1</v>
      </c>
      <c r="AE37" s="5">
        <f ca="1">_xlfn.RANK.EQ(AB37,$AB$2:$AB$42,1)</f>
        <v>37</v>
      </c>
      <c r="AF37" s="9">
        <f ca="1">SUM(AE37-A37)</f>
        <v>3</v>
      </c>
    </row>
    <row r="38" spans="1:32" x14ac:dyDescent="0.25">
      <c r="A38" s="5">
        <v>35</v>
      </c>
      <c r="B38" s="4" t="s">
        <v>36</v>
      </c>
      <c r="C38" s="4">
        <v>6900</v>
      </c>
      <c r="D38" s="5">
        <v>83</v>
      </c>
      <c r="E38" s="5" t="s">
        <v>56</v>
      </c>
      <c r="F38" s="5" t="s">
        <v>56</v>
      </c>
      <c r="G38" s="5" t="s">
        <v>56</v>
      </c>
      <c r="H38" s="5" t="s">
        <v>56</v>
      </c>
      <c r="I38" s="5" t="s">
        <v>56</v>
      </c>
      <c r="J38" s="5" t="s">
        <v>56</v>
      </c>
      <c r="K38" s="5">
        <v>33.5</v>
      </c>
      <c r="L38" s="5">
        <v>32.200000000000003</v>
      </c>
      <c r="M38" s="5" t="s">
        <v>56</v>
      </c>
      <c r="N38" s="5" t="s">
        <v>56</v>
      </c>
      <c r="O38" s="4">
        <v>1</v>
      </c>
      <c r="P38" s="10">
        <v>30</v>
      </c>
      <c r="Q38" s="11">
        <v>43</v>
      </c>
      <c r="R38" s="5">
        <f ca="1">SUM((RANDBETWEEN((P38*10),(Q38*10)))*(1+(0.01*A38)))</f>
        <v>502.20000000000005</v>
      </c>
      <c r="S38" s="5">
        <f ca="1">SUM((RANDBETWEEN((P38*10),(Q38*10)))*(1+(0.01*A38)))</f>
        <v>468.45000000000005</v>
      </c>
      <c r="T38" s="5">
        <f ca="1">SUM((RANDBETWEEN((P38*10),(Q38*10)))*(1+(0.01*A38)))</f>
        <v>460.35</v>
      </c>
      <c r="U38" s="5">
        <f ca="1">SUM((RANDBETWEEN((P38*10),(Q38*10)))*(1+(0.01*A38)))</f>
        <v>429.3</v>
      </c>
      <c r="V38" s="5">
        <f ca="1">SUM((RANDBETWEEN((P38*10),(Q38*10)))*(1+(0.01*A38)))</f>
        <v>531.90000000000009</v>
      </c>
      <c r="W38" s="2">
        <f ca="1">RANK(R38,$R$2:$R$42,1)</f>
        <v>39</v>
      </c>
      <c r="X38" s="2">
        <f ca="1">RANK(S38,$S$2:$S$42,1)</f>
        <v>36</v>
      </c>
      <c r="Y38" s="2">
        <f ca="1">RANK(T38,$T$2:$T$42,1)</f>
        <v>35</v>
      </c>
      <c r="Z38" s="2">
        <f ca="1">RANK(U38,$U$2:$U$42,1)</f>
        <v>34</v>
      </c>
      <c r="AA38" s="2">
        <f ca="1">RANK(V38,$V$2:$V$42,1)</f>
        <v>37</v>
      </c>
      <c r="AB38" s="5">
        <f ca="1">AVERAGE(W38:AA38)</f>
        <v>36.200000000000003</v>
      </c>
      <c r="AC38" s="5">
        <f ca="1">ROUND(AA38,0)</f>
        <v>37</v>
      </c>
      <c r="AD38" s="5">
        <f ca="1">SUM(AC38-A38)</f>
        <v>2</v>
      </c>
      <c r="AE38" s="5">
        <f ca="1">_xlfn.RANK.EQ(AB38,$AB$2:$AB$42,1)</f>
        <v>35</v>
      </c>
      <c r="AF38" s="9">
        <f ca="1">SUM(AE38-A38)</f>
        <v>0</v>
      </c>
    </row>
    <row r="39" spans="1:32" x14ac:dyDescent="0.25">
      <c r="A39" s="5">
        <v>40</v>
      </c>
      <c r="B39" s="4" t="s">
        <v>25</v>
      </c>
      <c r="C39" s="4">
        <v>7000</v>
      </c>
      <c r="D39" s="5">
        <v>7</v>
      </c>
      <c r="E39" s="5">
        <v>28</v>
      </c>
      <c r="F39" s="5">
        <v>31</v>
      </c>
      <c r="G39" s="5" t="s">
        <v>56</v>
      </c>
      <c r="H39" s="5" t="s">
        <v>56</v>
      </c>
      <c r="I39" s="5" t="s">
        <v>56</v>
      </c>
      <c r="J39" s="5" t="s">
        <v>56</v>
      </c>
      <c r="K39" s="5">
        <v>32</v>
      </c>
      <c r="L39" s="5">
        <v>42</v>
      </c>
      <c r="M39" s="5">
        <v>29.5</v>
      </c>
      <c r="N39" s="5">
        <v>44.9</v>
      </c>
      <c r="O39" s="4">
        <v>5</v>
      </c>
      <c r="P39" s="10">
        <v>28</v>
      </c>
      <c r="Q39" s="11">
        <v>40</v>
      </c>
      <c r="R39" s="5">
        <f ca="1">SUM((RANDBETWEEN((P39*10),(Q39*10)))*(1+(0.01*A39)))</f>
        <v>453.59999999999997</v>
      </c>
      <c r="S39" s="5">
        <f ca="1">SUM((RANDBETWEEN((P39*10),(Q39*10)))*(1+(0.01*A39)))</f>
        <v>515.19999999999993</v>
      </c>
      <c r="T39" s="5">
        <f ca="1">SUM((RANDBETWEEN((P39*10),(Q39*10)))*(1+(0.01*A39)))</f>
        <v>526.4</v>
      </c>
      <c r="U39" s="5">
        <f ca="1">SUM((RANDBETWEEN((P39*10),(Q39*10)))*(1+(0.01*A39)))</f>
        <v>532</v>
      </c>
      <c r="V39" s="5">
        <f ca="1">SUM((RANDBETWEEN((P39*10),(Q39*10)))*(1+(0.01*A39)))</f>
        <v>551.59999999999991</v>
      </c>
      <c r="W39" s="2">
        <f ca="1">RANK(R39,$R$2:$R$42,1)</f>
        <v>35</v>
      </c>
      <c r="X39" s="2">
        <f ca="1">RANK(S39,$S$2:$S$42,1)</f>
        <v>38</v>
      </c>
      <c r="Y39" s="2">
        <f ca="1">RANK(T39,$T$2:$T$42,1)</f>
        <v>40</v>
      </c>
      <c r="Z39" s="2">
        <f ca="1">RANK(U39,$U$2:$U$42,1)</f>
        <v>39</v>
      </c>
      <c r="AA39" s="2">
        <f ca="1">RANK(V39,$V$2:$V$42,1)</f>
        <v>40</v>
      </c>
      <c r="AB39" s="5">
        <f ca="1">AVERAGE(W39:AA39)</f>
        <v>38.4</v>
      </c>
      <c r="AC39" s="5">
        <f ca="1">ROUND(AA39,0)</f>
        <v>40</v>
      </c>
      <c r="AD39" s="5">
        <f ca="1">SUM(AC39-A39)</f>
        <v>0</v>
      </c>
      <c r="AE39" s="5">
        <f ca="1">_xlfn.RANK.EQ(AB39,$AB$2:$AB$42,1)</f>
        <v>40</v>
      </c>
      <c r="AF39" s="9">
        <f ca="1">SUM(AE39-A39)</f>
        <v>0</v>
      </c>
    </row>
    <row r="40" spans="1:32" x14ac:dyDescent="0.25">
      <c r="A40" s="5">
        <v>39</v>
      </c>
      <c r="B40" s="4" t="s">
        <v>34</v>
      </c>
      <c r="C40" s="4">
        <v>6900</v>
      </c>
      <c r="D40" s="5">
        <v>23</v>
      </c>
      <c r="E40" s="5" t="s">
        <v>56</v>
      </c>
      <c r="F40" s="5" t="s">
        <v>56</v>
      </c>
      <c r="G40" s="5">
        <v>33</v>
      </c>
      <c r="H40" s="5">
        <v>29</v>
      </c>
      <c r="I40" s="6">
        <v>41</v>
      </c>
      <c r="J40" s="6">
        <v>43</v>
      </c>
      <c r="K40" s="5">
        <v>31.91</v>
      </c>
      <c r="L40" s="5">
        <v>38.6</v>
      </c>
      <c r="M40" s="5">
        <v>31</v>
      </c>
      <c r="N40" s="5">
        <v>43.2</v>
      </c>
      <c r="O40" s="4">
        <v>1</v>
      </c>
      <c r="P40" s="10">
        <v>29</v>
      </c>
      <c r="Q40" s="11">
        <v>43</v>
      </c>
      <c r="R40" s="5">
        <f ca="1">SUM((RANDBETWEEN((P40*10),(Q40*10)))*(1+(0.01*A40)))</f>
        <v>422.56000000000006</v>
      </c>
      <c r="S40" s="5">
        <f ca="1">SUM((RANDBETWEEN((P40*10),(Q40*10)))*(1+(0.01*A40)))</f>
        <v>542.1</v>
      </c>
      <c r="T40" s="5">
        <f ca="1">SUM((RANDBETWEEN((P40*10),(Q40*10)))*(1+(0.01*A40)))</f>
        <v>504.57000000000005</v>
      </c>
      <c r="U40" s="5">
        <f ca="1">SUM((RANDBETWEEN((P40*10),(Q40*10)))*(1+(0.01*A40)))</f>
        <v>554.61</v>
      </c>
      <c r="V40" s="5">
        <f ca="1">SUM((RANDBETWEEN((P40*10),(Q40*10)))*(1+(0.01*A40)))</f>
        <v>479.55000000000007</v>
      </c>
      <c r="W40" s="2">
        <f ca="1">RANK(R40,$R$2:$R$42,1)</f>
        <v>34</v>
      </c>
      <c r="X40" s="2">
        <f ca="1">RANK(S40,$S$2:$S$42,1)</f>
        <v>41</v>
      </c>
      <c r="Y40" s="2">
        <f ca="1">RANK(T40,$T$2:$T$42,1)</f>
        <v>38</v>
      </c>
      <c r="Z40" s="2">
        <f ca="1">RANK(U40,$U$2:$U$42,1)</f>
        <v>41</v>
      </c>
      <c r="AA40" s="2">
        <f ca="1">RANK(V40,$V$2:$V$42,1)</f>
        <v>35</v>
      </c>
      <c r="AB40" s="5">
        <f ca="1">AVERAGE(W40:AA40)</f>
        <v>37.799999999999997</v>
      </c>
      <c r="AC40" s="5">
        <f ca="1">ROUND(AA40,0)</f>
        <v>35</v>
      </c>
      <c r="AD40" s="5">
        <f ca="1">SUM(AC40-A40)</f>
        <v>-4</v>
      </c>
      <c r="AE40" s="5">
        <f ca="1">_xlfn.RANK.EQ(AB40,$AB$2:$AB$42,1)</f>
        <v>38</v>
      </c>
      <c r="AF40" s="9">
        <f ca="1">SUM(AE40-A40)</f>
        <v>-1</v>
      </c>
    </row>
    <row r="41" spans="1:32" x14ac:dyDescent="0.25">
      <c r="A41" s="5">
        <v>36</v>
      </c>
      <c r="B41" s="4" t="s">
        <v>35</v>
      </c>
      <c r="C41" s="4">
        <v>6600</v>
      </c>
      <c r="D41" s="5">
        <v>26</v>
      </c>
      <c r="E41" s="5" t="s">
        <v>56</v>
      </c>
      <c r="F41" s="5" t="s">
        <v>56</v>
      </c>
      <c r="G41" s="5" t="s">
        <v>56</v>
      </c>
      <c r="H41" s="5" t="s">
        <v>56</v>
      </c>
      <c r="I41" s="5" t="s">
        <v>56</v>
      </c>
      <c r="J41" s="5" t="s">
        <v>56</v>
      </c>
      <c r="K41" s="5">
        <v>32</v>
      </c>
      <c r="L41" s="5">
        <v>35.6</v>
      </c>
      <c r="M41" s="5" t="s">
        <v>56</v>
      </c>
      <c r="N41" s="5" t="s">
        <v>56</v>
      </c>
      <c r="O41" s="4">
        <v>5</v>
      </c>
      <c r="P41" s="10">
        <v>33</v>
      </c>
      <c r="Q41" s="11">
        <v>43</v>
      </c>
      <c r="R41" s="5">
        <f ca="1">SUM((RANDBETWEEN((P41*10),(Q41*10)))*(1+(0.01*A41)))</f>
        <v>466.47999999999996</v>
      </c>
      <c r="S41" s="5">
        <f ca="1">SUM((RANDBETWEEN((P41*10),(Q41*10)))*(1+(0.01*A41)))</f>
        <v>516.79999999999995</v>
      </c>
      <c r="T41" s="5">
        <f ca="1">SUM((RANDBETWEEN((P41*10),(Q41*10)))*(1+(0.01*A41)))</f>
        <v>473.28</v>
      </c>
      <c r="U41" s="5">
        <f ca="1">SUM((RANDBETWEEN((P41*10),(Q41*10)))*(1+(0.01*A41)))</f>
        <v>463.75999999999993</v>
      </c>
      <c r="V41" s="5">
        <f ca="1">SUM((RANDBETWEEN((P41*10),(Q41*10)))*(1+(0.01*A41)))</f>
        <v>467.84</v>
      </c>
      <c r="W41" s="2">
        <f ca="1">RANK(R41,$R$2:$R$42,1)</f>
        <v>37</v>
      </c>
      <c r="X41" s="2">
        <f ca="1">RANK(S41,$S$2:$S$42,1)</f>
        <v>39</v>
      </c>
      <c r="Y41" s="2">
        <f ca="1">RANK(T41,$T$2:$T$42,1)</f>
        <v>36</v>
      </c>
      <c r="Z41" s="2">
        <f ca="1">RANK(U41,$U$2:$U$42,1)</f>
        <v>36</v>
      </c>
      <c r="AA41" s="2">
        <f ca="1">RANK(V41,$V$2:$V$42,1)</f>
        <v>34</v>
      </c>
      <c r="AB41" s="5">
        <f ca="1">AVERAGE(W41:AA41)</f>
        <v>36.4</v>
      </c>
      <c r="AC41" s="5">
        <f ca="1">ROUND(AA41,0)</f>
        <v>34</v>
      </c>
      <c r="AD41" s="5">
        <f ca="1">SUM(AC41-A41)</f>
        <v>-2</v>
      </c>
      <c r="AE41" s="5">
        <f ca="1">_xlfn.RANK.EQ(AB41,$AB$2:$AB$42,1)</f>
        <v>36</v>
      </c>
      <c r="AF41" s="9">
        <f ca="1">SUM(AE41-A41)</f>
        <v>0</v>
      </c>
    </row>
    <row r="42" spans="1:32" x14ac:dyDescent="0.25">
      <c r="A42" s="5">
        <v>42</v>
      </c>
      <c r="B42" s="4" t="s">
        <v>40</v>
      </c>
      <c r="C42" s="4">
        <v>7200</v>
      </c>
      <c r="D42" s="5">
        <v>33</v>
      </c>
      <c r="E42" s="5" t="s">
        <v>56</v>
      </c>
      <c r="F42" s="5" t="s">
        <v>56</v>
      </c>
      <c r="G42" s="5" t="s">
        <v>56</v>
      </c>
      <c r="H42" s="5" t="s">
        <v>56</v>
      </c>
      <c r="I42" s="5" t="s">
        <v>56</v>
      </c>
      <c r="J42" s="5" t="s">
        <v>56</v>
      </c>
      <c r="K42" s="5" t="s">
        <v>56</v>
      </c>
      <c r="L42" s="5" t="s">
        <v>56</v>
      </c>
      <c r="M42" s="5" t="s">
        <v>56</v>
      </c>
      <c r="N42" s="5" t="s">
        <v>56</v>
      </c>
      <c r="O42" s="4">
        <v>1</v>
      </c>
      <c r="P42" s="10">
        <v>35</v>
      </c>
      <c r="Q42" s="11">
        <v>43</v>
      </c>
      <c r="R42" s="5">
        <f ca="1">SUM((RANDBETWEEN((P42*10),(Q42*10)))*(1+(0.01*A42)))</f>
        <v>542.43999999999994</v>
      </c>
      <c r="S42" s="5">
        <f ca="1">SUM((RANDBETWEEN((P42*10),(Q42*10)))*(1+(0.01*A42)))</f>
        <v>521.14</v>
      </c>
      <c r="T42" s="5">
        <f ca="1">SUM((RANDBETWEEN((P42*10),(Q42*10)))*(1+(0.01*A42)))</f>
        <v>594.98</v>
      </c>
      <c r="U42" s="5">
        <f ca="1">SUM((RANDBETWEEN((P42*10),(Q42*10)))*(1+(0.01*A42)))</f>
        <v>516.88</v>
      </c>
      <c r="V42" s="5">
        <f ca="1">SUM((RANDBETWEEN((P42*10),(Q42*10)))*(1+(0.01*A42)))</f>
        <v>559.48</v>
      </c>
      <c r="W42" s="2">
        <f ca="1">RANK(R42,$R$2:$R$42,1)</f>
        <v>41</v>
      </c>
      <c r="X42" s="2">
        <f ca="1">RANK(S42,$S$2:$S$42,1)</f>
        <v>40</v>
      </c>
      <c r="Y42" s="2">
        <f ca="1">RANK(T42,$T$2:$T$42,1)</f>
        <v>41</v>
      </c>
      <c r="Z42" s="2">
        <f ca="1">RANK(U42,$U$2:$U$42,1)</f>
        <v>38</v>
      </c>
      <c r="AA42" s="2">
        <f ca="1">RANK(V42,$V$2:$V$42,1)</f>
        <v>41</v>
      </c>
      <c r="AB42" s="5">
        <f ca="1">AVERAGE(W42:AA42)</f>
        <v>40.200000000000003</v>
      </c>
      <c r="AC42" s="5">
        <f ca="1">ROUND(AA42,0)</f>
        <v>41</v>
      </c>
      <c r="AD42" s="5">
        <f ca="1">SUM(AC42-A42)</f>
        <v>-1</v>
      </c>
      <c r="AE42" s="5">
        <f ca="1">_xlfn.RANK.EQ(AB42,$AB$2:$AB$42,1)</f>
        <v>41</v>
      </c>
      <c r="AF42" s="9">
        <f ca="1">SUM(AE42-A42)</f>
        <v>-1</v>
      </c>
    </row>
    <row r="43" spans="1:32" x14ac:dyDescent="0.25">
      <c r="O43" s="9">
        <f>SUM($O$2:$O$42)</f>
        <v>500</v>
      </c>
    </row>
  </sheetData>
  <autoFilter ref="A1:AF1">
    <sortState ref="A2:AF43">
      <sortCondition ref="AE1"/>
    </sortState>
  </autoFilter>
  <conditionalFormatting sqref="C1:C1048576">
    <cfRule type="dataBar" priority="2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{C8899F9D-C90F-4211-9A01-67A153F73161}</x14:id>
        </ext>
      </extLst>
    </cfRule>
  </conditionalFormatting>
  <conditionalFormatting sqref="E2:E42">
    <cfRule type="colorScale" priority="2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F2:F42">
    <cfRule type="colorScale" priority="2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G2:G42">
    <cfRule type="colorScale" priority="2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H2:H42">
    <cfRule type="colorScale" priority="1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I2:I42">
    <cfRule type="colorScale" priority="1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2:J42">
    <cfRule type="colorScale" priority="1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K2:K42">
    <cfRule type="colorScale" priority="1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L2:L42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2:M42">
    <cfRule type="colorScale" priority="1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N2:N41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2:W42">
    <cfRule type="colorScale" priority="1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X2:X42">
    <cfRule type="colorScale" priority="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Y2:Y42">
    <cfRule type="colorScale" priority="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Z2:Z42">
    <cfRule type="colorScale" priority="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A2:AA42">
    <cfRule type="colorScale" priority="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E2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2:AE42">
    <cfRule type="colorScale" priority="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B2:AD42">
    <cfRule type="colorScale" priority="2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D2:AD42">
    <cfRule type="colorScale" priority="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F2:AF42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8899F9D-C90F-4211-9A01-67A153F73161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C1:C1048576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Aleksie Keske</dc:creator>
  <cp:lastModifiedBy>Aleksie Keske</cp:lastModifiedBy>
  <dcterms:created xsi:type="dcterms:W3CDTF">2015-07-17T23:09:07Z</dcterms:created>
  <dcterms:modified xsi:type="dcterms:W3CDTF">2015-07-18T03:41:21Z</dcterms:modified>
</cp:coreProperties>
</file>